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codeName="ThisWorkbook" defaultThemeVersion="124226"/>
  <mc:AlternateContent xmlns:mc="http://schemas.openxmlformats.org/markup-compatibility/2006">
    <mc:Choice Requires="x15">
      <x15ac:absPath xmlns:x15ac="http://schemas.microsoft.com/office/spreadsheetml/2010/11/ac" url="https://coj365.sharepoint.com/sites/mo-dis/Shared Documents/Gift Disclosures/"/>
    </mc:Choice>
  </mc:AlternateContent>
  <xr:revisionPtr revIDLastSave="5580" documentId="13_ncr:1_{A395B1D6-3240-4712-AB2B-F380EE843188}" xr6:coauthVersionLast="47" xr6:coauthVersionMax="47" xr10:uidLastSave="{7A961903-580B-47DE-BFBE-F8BE2CABE4BD}"/>
  <bookViews>
    <workbookView xWindow="-120" yWindow="-120" windowWidth="29040" windowHeight="15840" tabRatio="889" firstSheet="33" activeTab="17" xr2:uid="{00000000-000D-0000-FFFF-FFFF00000000}"/>
  </bookViews>
  <sheets>
    <sheet name="Sheet26" sheetId="59" r:id="rId1"/>
    <sheet name="Sheet27" sheetId="60" r:id="rId2"/>
    <sheet name="Sheet28" sheetId="61" r:id="rId3"/>
    <sheet name="Sheet29" sheetId="62" r:id="rId4"/>
    <sheet name="Sheet30" sheetId="63" r:id="rId5"/>
    <sheet name="Sheet31" sheetId="64" r:id="rId6"/>
    <sheet name="Sheet32" sheetId="65" r:id="rId7"/>
    <sheet name="Sheet33" sheetId="66" r:id="rId8"/>
    <sheet name="Sheet34" sheetId="67" r:id="rId9"/>
    <sheet name="Sheet35" sheetId="68" r:id="rId10"/>
    <sheet name="Sheet36" sheetId="69" r:id="rId11"/>
    <sheet name="Sheet37" sheetId="70" r:id="rId12"/>
    <sheet name="Sheet38" sheetId="71" r:id="rId13"/>
    <sheet name="Sheet39" sheetId="72" r:id="rId14"/>
    <sheet name="Sheet40" sheetId="73" r:id="rId15"/>
    <sheet name="Mayor's Office" sheetId="1" r:id="rId16"/>
    <sheet name="Sheet23" sheetId="75" r:id="rId17"/>
    <sheet name="JSO" sheetId="32" r:id="rId18"/>
    <sheet name="Planning &amp; Development" sheetId="9" r:id="rId19"/>
    <sheet name="Public Works" sheetId="12" r:id="rId20"/>
    <sheet name="Sheet24" sheetId="76" r:id="rId21"/>
    <sheet name="Sheet43" sheetId="80" r:id="rId22"/>
    <sheet name="Sheet25" sheetId="77" r:id="rId23"/>
    <sheet name="Sheet47" sheetId="84" r:id="rId24"/>
    <sheet name="Sheet48" sheetId="85" r:id="rId25"/>
    <sheet name="Sheet41" sheetId="78" r:id="rId26"/>
    <sheet name="Sheet42" sheetId="79" r:id="rId27"/>
    <sheet name="Parks" sheetId="13" r:id="rId28"/>
    <sheet name="Neighborhoods" sheetId="11" r:id="rId29"/>
    <sheet name="OED" sheetId="17" r:id="rId30"/>
    <sheet name="Sheet44" sheetId="81" r:id="rId31"/>
    <sheet name="Sheet45" sheetId="82" r:id="rId32"/>
    <sheet name="Sheet46" sheetId="83" r:id="rId33"/>
    <sheet name="Finance&amp;Administration" sheetId="16" r:id="rId34"/>
    <sheet name="Military Affairs" sheetId="25" r:id="rId35"/>
    <sheet name="Employee Services" sheetId="29" r:id="rId36"/>
    <sheet name="Sheet2" sheetId="35" r:id="rId37"/>
    <sheet name="Sheet3" sheetId="36" r:id="rId38"/>
    <sheet name="Sheet16" sheetId="49" r:id="rId39"/>
    <sheet name="Sheet17" sheetId="50" r:id="rId40"/>
    <sheet name="Sheet18" sheetId="51" r:id="rId41"/>
    <sheet name="Sheet19" sheetId="52" r:id="rId42"/>
    <sheet name="Sheet20" sheetId="53" r:id="rId43"/>
    <sheet name="Fire &amp; Rescue" sheetId="15" r:id="rId44"/>
    <sheet name="Sheet1" sheetId="34" r:id="rId45"/>
    <sheet name="Sheet15" sheetId="48" r:id="rId46"/>
    <sheet name="Sports &amp; Ent." sheetId="26" r:id="rId47"/>
    <sheet name="Libraries" sheetId="19" r:id="rId48"/>
    <sheet name="United Way" sheetId="20" r:id="rId49"/>
    <sheet name="Medical Examiner" sheetId="22" r:id="rId50"/>
    <sheet name="Sheet22" sheetId="74" r:id="rId51"/>
    <sheet name="Sheet4" sheetId="37" r:id="rId52"/>
    <sheet name="Sheet5" sheetId="38" r:id="rId53"/>
    <sheet name="Sheet6" sheetId="39" r:id="rId54"/>
    <sheet name="Sheet7" sheetId="40" r:id="rId55"/>
    <sheet name="Sheet8" sheetId="41" r:id="rId56"/>
    <sheet name="Sheet9" sheetId="42" r:id="rId57"/>
    <sheet name="Sheet10" sheetId="43" r:id="rId58"/>
    <sheet name="Sheet11" sheetId="44" r:id="rId59"/>
    <sheet name="Sheet12" sheetId="45" r:id="rId60"/>
    <sheet name="Sheet13" sheetId="46" r:id="rId61"/>
    <sheet name="Sheet14" sheetId="47" r:id="rId62"/>
    <sheet name="JHRC" sheetId="27" r:id="rId63"/>
    <sheet name="KHA" sheetId="28" r:id="rId64"/>
    <sheet name="Parking" sheetId="30" r:id="rId65"/>
    <sheet name="DIA" sheetId="33" r:id="rId66"/>
    <sheet name="Sheet21" sheetId="54" r:id="rId67"/>
    <sheet name="Ethics Office" sheetId="31" r:id="rId68"/>
    <sheet name="Intrgov (inactive-reorg)" sheetId="14" r:id="rId69"/>
  </sheets>
  <definedNames>
    <definedName name="_xlnm._FilterDatabase" localSheetId="15" hidden="1">'Mayor''s Office'!$A$6:$I$22</definedName>
    <definedName name="_xlnm.Print_Area" localSheetId="28">Neighborhoods!$A$205:$M$206</definedName>
    <definedName name="_xlnm.Print_Titles" localSheetId="33">'Finance&amp;Administration'!$1:$1</definedName>
    <definedName name="_xlnm.Print_Titles" localSheetId="43">'Fire &amp; Rescue'!$1:$1</definedName>
    <definedName name="_xlnm.Print_Titles" localSheetId="68">'Intrgov (inactive-reorg)'!$2:$2</definedName>
    <definedName name="_xlnm.Print_Titles" localSheetId="47">Libraries!$1:$1</definedName>
    <definedName name="_xlnm.Print_Titles" localSheetId="15">'Mayor''s Office'!$1:$1</definedName>
    <definedName name="_xlnm.Print_Titles" localSheetId="28">Neighborhoods!$1:$1</definedName>
    <definedName name="_xlnm.Print_Titles" localSheetId="29">OED!$1:$1</definedName>
    <definedName name="_xlnm.Print_Titles" localSheetId="27">Parks!$1:$1</definedName>
    <definedName name="_xlnm.Print_Titles" localSheetId="18">'Planning &amp; Development'!$1:$1</definedName>
    <definedName name="_xlnm.Print_Titles" localSheetId="19">'Public Works'!$1:$1</definedName>
    <definedName name="_xlnm.Print_Titles" localSheetId="48">'United Way'!$1:$1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6" i="11" l="1"/>
  <c r="K195" i="11"/>
  <c r="K193" i="11"/>
  <c r="K152" i="11"/>
  <c r="K143" i="11"/>
  <c r="K132" i="11"/>
  <c r="K127" i="11"/>
  <c r="I95" i="16"/>
  <c r="I97" i="16"/>
  <c r="I99" i="16" s="1"/>
  <c r="J95" i="16"/>
  <c r="J97" i="16"/>
  <c r="J99" i="16" s="1"/>
  <c r="K95" i="16"/>
  <c r="K97" i="16"/>
  <c r="K99" i="16" s="1"/>
  <c r="L95" i="16"/>
  <c r="L97" i="16"/>
  <c r="L99" i="16" s="1"/>
  <c r="I94" i="16"/>
  <c r="I96" i="16" s="1"/>
  <c r="I98" i="16" s="1"/>
  <c r="J94" i="16"/>
  <c r="J96" i="16"/>
  <c r="J98" i="16" s="1"/>
  <c r="K94" i="16"/>
  <c r="K96" i="16"/>
  <c r="K98" i="16" s="1"/>
  <c r="L94" i="16"/>
  <c r="L96" i="16" s="1"/>
  <c r="L98"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kbegue</author>
  </authors>
  <commentList>
    <comment ref="A17" authorId="0" shapeId="0" xr:uid="{00000000-0006-0000-0300-000001000000}">
      <text>
        <r>
          <rPr>
            <sz val="8"/>
            <color indexed="81"/>
            <rFont val="Tahoma"/>
            <family val="2"/>
          </rPr>
          <t xml:space="preserve">Insert additional rows if needed.  Right click, insert, entire row
</t>
        </r>
      </text>
    </comment>
    <comment ref="A21" authorId="0" shapeId="0" xr:uid="{00000000-0006-0000-0300-000002000000}">
      <text>
        <r>
          <rPr>
            <sz val="8"/>
            <color indexed="81"/>
            <rFont val="Tahoma"/>
            <family val="2"/>
          </rPr>
          <t xml:space="preserve">Insert additional rows if needed.  Right click, insert, entire row
</t>
        </r>
      </text>
    </comment>
    <comment ref="A26" authorId="0" shapeId="0" xr:uid="{00000000-0006-0000-0300-000003000000}">
      <text>
        <r>
          <rPr>
            <sz val="8"/>
            <color indexed="81"/>
            <rFont val="Tahoma"/>
            <family val="2"/>
          </rPr>
          <t xml:space="preserve">Insert additional rows if needed.  Right click, insert, entire row
</t>
        </r>
      </text>
    </comment>
    <comment ref="A33" authorId="0" shapeId="0" xr:uid="{00000000-0006-0000-0300-000005000000}">
      <text>
        <r>
          <rPr>
            <sz val="8"/>
            <color indexed="81"/>
            <rFont val="Tahoma"/>
            <family val="2"/>
          </rPr>
          <t xml:space="preserve">Insert additional rows if needed.  Right click, insert, entire row
</t>
        </r>
      </text>
    </comment>
    <comment ref="A37" authorId="0" shapeId="0" xr:uid="{00000000-0006-0000-0300-000006000000}">
      <text>
        <r>
          <rPr>
            <sz val="8"/>
            <color indexed="81"/>
            <rFont val="Tahoma"/>
            <family val="2"/>
          </rPr>
          <t xml:space="preserve">Insert additional rows if needed.  Right click, insert, entire row
</t>
        </r>
      </text>
    </comment>
    <comment ref="A41" authorId="0" shapeId="0" xr:uid="{00000000-0006-0000-0300-000007000000}">
      <text>
        <r>
          <rPr>
            <sz val="8"/>
            <color indexed="81"/>
            <rFont val="Tahoma"/>
            <family val="2"/>
          </rPr>
          <t xml:space="preserve">Insert additional rows if needed.  Right click, insert, entire row
</t>
        </r>
      </text>
    </comment>
    <comment ref="A45" authorId="0" shapeId="0" xr:uid="{00000000-0006-0000-0300-000008000000}">
      <text>
        <r>
          <rPr>
            <sz val="8"/>
            <color indexed="81"/>
            <rFont val="Tahoma"/>
            <family val="2"/>
          </rPr>
          <t xml:space="preserve">Insert additional rows if needed.  Right click, insert, entire row
</t>
        </r>
      </text>
    </comment>
    <comment ref="A51" authorId="0" shapeId="0" xr:uid="{00000000-0006-0000-0300-00000A000000}">
      <text>
        <r>
          <rPr>
            <sz val="8"/>
            <color indexed="81"/>
            <rFont val="Tahoma"/>
            <family val="2"/>
          </rPr>
          <t xml:space="preserve">Insert additional rows if needed.  Right click, insert, entire row
</t>
        </r>
      </text>
    </comment>
    <comment ref="A57" authorId="0" shapeId="0" xr:uid="{00000000-0006-0000-0300-00000B000000}">
      <text>
        <r>
          <rPr>
            <sz val="8"/>
            <color indexed="81"/>
            <rFont val="Tahoma"/>
            <family val="2"/>
          </rPr>
          <t xml:space="preserve">Insert additional rows if needed.  Right click, insert, entire row
</t>
        </r>
      </text>
    </comment>
    <comment ref="A63" authorId="0" shapeId="0" xr:uid="{00000000-0006-0000-0300-00000C000000}">
      <text>
        <r>
          <rPr>
            <sz val="8"/>
            <color indexed="81"/>
            <rFont val="Tahoma"/>
            <family val="2"/>
          </rPr>
          <t xml:space="preserve">Insert additional rows if needed.  Right click, insert, entire row
</t>
        </r>
      </text>
    </comment>
    <comment ref="A74" authorId="0" shapeId="0" xr:uid="{00000000-0006-0000-0300-00000E000000}">
      <text>
        <r>
          <rPr>
            <sz val="8"/>
            <color indexed="81"/>
            <rFont val="Tahoma"/>
            <family val="2"/>
          </rPr>
          <t xml:space="preserve">Insert additional rows if needed.  Right click, insert, entire row
</t>
        </r>
      </text>
    </comment>
    <comment ref="A78" authorId="0" shapeId="0" xr:uid="{00000000-0006-0000-0300-00000F000000}">
      <text>
        <r>
          <rPr>
            <sz val="8"/>
            <color indexed="81"/>
            <rFont val="Tahoma"/>
            <family val="2"/>
          </rPr>
          <t xml:space="preserve">Insert additional rows if needed.  Right click, insert, entire row
</t>
        </r>
      </text>
    </comment>
  </commentList>
</comments>
</file>

<file path=xl/sharedStrings.xml><?xml version="1.0" encoding="utf-8"?>
<sst xmlns="http://schemas.openxmlformats.org/spreadsheetml/2006/main" count="14114" uniqueCount="4065">
  <si>
    <t>Date</t>
  </si>
  <si>
    <t>Date Recorded</t>
  </si>
  <si>
    <t>Donor Name</t>
  </si>
  <si>
    <t>Recipient</t>
  </si>
  <si>
    <t>Title</t>
  </si>
  <si>
    <t>Purpose</t>
  </si>
  <si>
    <t>Description</t>
  </si>
  <si>
    <t>Quanity</t>
  </si>
  <si>
    <t>Value</t>
  </si>
  <si>
    <t>Estimated 
Value</t>
  </si>
  <si>
    <t>Disposition</t>
  </si>
  <si>
    <t>Detail</t>
  </si>
  <si>
    <t xml:space="preserve">                   July-15</t>
  </si>
  <si>
    <t>OES</t>
  </si>
  <si>
    <t>City of Jacksonville</t>
  </si>
  <si>
    <t>Loan</t>
  </si>
  <si>
    <t>Furniture</t>
  </si>
  <si>
    <t xml:space="preserve">            August-15</t>
  </si>
  <si>
    <t>Congresswoman Brown</t>
  </si>
  <si>
    <t>Mayor Curry</t>
  </si>
  <si>
    <t>Gift</t>
  </si>
  <si>
    <t>Candy</t>
  </si>
  <si>
    <t>Head Phones</t>
  </si>
  <si>
    <t xml:space="preserve">       September-15</t>
  </si>
  <si>
    <t>The Jacksonville Historical Society,Inc</t>
  </si>
  <si>
    <t>Renovations, flooring,Painting,  furniture Etc.</t>
  </si>
  <si>
    <t>The Dalton Agency</t>
  </si>
  <si>
    <t>Mayors office</t>
  </si>
  <si>
    <t>Breakfast</t>
  </si>
  <si>
    <t>Welcome breakfast for Marsha Oliver</t>
  </si>
  <si>
    <t>Jacksonville Zoo</t>
  </si>
  <si>
    <t>Spooktacular Tickets</t>
  </si>
  <si>
    <t>Distributed to employees</t>
  </si>
  <si>
    <t>Nothing to report</t>
  </si>
  <si>
    <t>Clara White Mission-Ju'Coby Pittman</t>
  </si>
  <si>
    <t>Sam Mousa</t>
  </si>
  <si>
    <t>CAO</t>
  </si>
  <si>
    <t>Rose Bouquet</t>
  </si>
  <si>
    <t>Placed in common area</t>
  </si>
  <si>
    <t>Beaver Street Fisheries</t>
  </si>
  <si>
    <t>Lenny Curry</t>
  </si>
  <si>
    <t>Mayor</t>
  </si>
  <si>
    <t>Box of Steak</t>
  </si>
  <si>
    <t>England-Thims &amp; Miller, Inc,</t>
  </si>
  <si>
    <t>Mayor's Office</t>
  </si>
  <si>
    <t>Holiday Cheese Tray</t>
  </si>
  <si>
    <t>Crystal Ornament</t>
  </si>
  <si>
    <t>Keiser University Lisa Marie Winslow</t>
  </si>
  <si>
    <t>Flower Arrangement</t>
  </si>
  <si>
    <t>Staff Time</t>
  </si>
  <si>
    <t>Kerri Stewart</t>
  </si>
  <si>
    <t>Chief of Staff</t>
  </si>
  <si>
    <t>Gift Basket</t>
  </si>
  <si>
    <t>Popcorn, cookies</t>
  </si>
  <si>
    <t>GAI Consultants</t>
  </si>
  <si>
    <t>Gift - New Years</t>
  </si>
  <si>
    <t>Gift box with candy</t>
  </si>
  <si>
    <t>Candy placed in common area for guests/staff</t>
  </si>
  <si>
    <t>Nothing to Report</t>
  </si>
  <si>
    <t>Accepted</t>
  </si>
  <si>
    <t>Returned</t>
  </si>
  <si>
    <t>William J. Clinton Foundation</t>
  </si>
  <si>
    <t>City of Jacksonville ( Marsha Oliver)</t>
  </si>
  <si>
    <t>Director Public Affairs</t>
  </si>
  <si>
    <t xml:space="preserve">Airfare </t>
  </si>
  <si>
    <t>Attending the Health Matters 2016 Annual Activation 
Summitt as a speaker 1.24.16</t>
  </si>
  <si>
    <t>Offset of expense to the City</t>
  </si>
  <si>
    <t>Check sent to accounting for handling 3.7.16</t>
  </si>
  <si>
    <t>Distributed to Non-Profit</t>
  </si>
  <si>
    <t>Employee Recognition</t>
  </si>
  <si>
    <t>Sister Cities Association</t>
  </si>
  <si>
    <t>Charles Moreland</t>
  </si>
  <si>
    <t>Dir. Of Community Affairs</t>
  </si>
  <si>
    <t>Sponsor</t>
  </si>
  <si>
    <t>Travel- Airline ticket</t>
  </si>
  <si>
    <t>Other</t>
  </si>
  <si>
    <t>Sister Cities Trip to Souoth Africa</t>
  </si>
  <si>
    <t>The Clinton Foundation</t>
  </si>
  <si>
    <t>Marsha Oliver</t>
  </si>
  <si>
    <t>Director of Public Affairs</t>
  </si>
  <si>
    <t>Michael Waltz</t>
  </si>
  <si>
    <t>Book</t>
  </si>
  <si>
    <t>Liverpool Waterfront Business Partnership</t>
  </si>
  <si>
    <t>Andre Wallace</t>
  </si>
  <si>
    <t>DIA</t>
  </si>
  <si>
    <t>Travel/Hotel</t>
  </si>
  <si>
    <t>International Waterfront Forum 2016</t>
  </si>
  <si>
    <t>U.S. Conference of Mayors</t>
  </si>
  <si>
    <t>Glass Award</t>
  </si>
  <si>
    <t>Folio Weekly</t>
  </si>
  <si>
    <t>Flowers for Mayor's birthday</t>
  </si>
  <si>
    <t>Edible Arrangements</t>
  </si>
  <si>
    <t>Gfft</t>
  </si>
  <si>
    <t>Fruit Basket</t>
  </si>
  <si>
    <t>Salvation Army</t>
  </si>
  <si>
    <t>Framed Picture</t>
  </si>
  <si>
    <t>Renee Botwin</t>
  </si>
  <si>
    <t>Alice Newman/Laquieta Brown</t>
  </si>
  <si>
    <t xml:space="preserve">Front Office Manager </t>
  </si>
  <si>
    <t>SweetPete Basket</t>
  </si>
  <si>
    <t>Thank you/Just Because Gift</t>
  </si>
  <si>
    <t>Crowley Maritime</t>
  </si>
  <si>
    <t>Cookies</t>
  </si>
  <si>
    <t>England Thims &amp; Miller</t>
  </si>
  <si>
    <t>Mayors Staff</t>
  </si>
  <si>
    <t>Cheese &amp; Fruit Platter</t>
  </si>
  <si>
    <t>Steaks</t>
  </si>
  <si>
    <t>Sulzbacher Center</t>
  </si>
  <si>
    <t>Ken Babby W/JAX Shrimp</t>
  </si>
  <si>
    <t>Coffee Meg</t>
  </si>
  <si>
    <t>Book,Tree orniment</t>
  </si>
  <si>
    <t>Nothiong to report</t>
  </si>
  <si>
    <t>B.A.P Union</t>
  </si>
  <si>
    <t>Wooden Plaque</t>
  </si>
  <si>
    <t>Prisoners Of War</t>
  </si>
  <si>
    <t>T-Shirt (Logo Polo)</t>
  </si>
  <si>
    <t>Sheaffer</t>
  </si>
  <si>
    <t>Pen &amp; Business Card Holder</t>
  </si>
  <si>
    <t>Mayor Lenny Curry</t>
  </si>
  <si>
    <t>Boxed Steaks</t>
  </si>
  <si>
    <t>Crowley</t>
  </si>
  <si>
    <t>Small can of cookies</t>
  </si>
  <si>
    <t>England Thims and Miller</t>
  </si>
  <si>
    <t>Fruit Tray</t>
  </si>
  <si>
    <t>Orniment</t>
  </si>
  <si>
    <t>Fiorentino Group</t>
  </si>
  <si>
    <t>Journal &amp; Candle</t>
  </si>
  <si>
    <t>Sulzbacher</t>
  </si>
  <si>
    <t>Sweet Petes Candy basket</t>
  </si>
  <si>
    <t>Candy Assortment</t>
  </si>
  <si>
    <t>12/19/217</t>
  </si>
  <si>
    <t>Callaway Contracting</t>
  </si>
  <si>
    <t>Mayor Office</t>
  </si>
  <si>
    <t>Pecan Pie</t>
  </si>
  <si>
    <t>JFRD</t>
  </si>
  <si>
    <t>T-shirt</t>
  </si>
  <si>
    <t>Feburary- 18</t>
  </si>
  <si>
    <t>River City Science Academy</t>
  </si>
  <si>
    <t>Ma</t>
  </si>
  <si>
    <t>T-Shirt</t>
  </si>
  <si>
    <t>Jacksonville Sharks</t>
  </si>
  <si>
    <t>Championship Ring</t>
  </si>
  <si>
    <t>?</t>
  </si>
  <si>
    <t xml:space="preserve"> </t>
  </si>
  <si>
    <t>St. Johns River Life</t>
  </si>
  <si>
    <t>T-shirt &amp; hat</t>
  </si>
  <si>
    <t>LIF</t>
  </si>
  <si>
    <t>Insulated Cup</t>
  </si>
  <si>
    <t>BCSP,LLC</t>
  </si>
  <si>
    <t>City Of Jacksonville</t>
  </si>
  <si>
    <t xml:space="preserve">Provide beverages in TIAA City Suite </t>
  </si>
  <si>
    <t>$9.25ea</t>
  </si>
  <si>
    <t>Keystone Properties- Kastamonu</t>
  </si>
  <si>
    <t>Hat, Mug, Bowl</t>
  </si>
  <si>
    <t>Hispanic Cultural Film Fest</t>
  </si>
  <si>
    <t>Decorative Bull</t>
  </si>
  <si>
    <t>Mario Murdado &amp; Brickell Motors</t>
  </si>
  <si>
    <t>2 Bottles of wine</t>
  </si>
  <si>
    <t>Power Station</t>
  </si>
  <si>
    <t>Melissa Nelson</t>
  </si>
  <si>
    <t>Devin in the Grove Book</t>
  </si>
  <si>
    <t>ETM &amp; RMA</t>
  </si>
  <si>
    <t>Cheese/Fruit Platter</t>
  </si>
  <si>
    <t>Ornament</t>
  </si>
  <si>
    <t>Nothing yo report</t>
  </si>
  <si>
    <t>Nothig to report</t>
  </si>
  <si>
    <t>ASM Global Team</t>
  </si>
  <si>
    <t>Brian Hughes</t>
  </si>
  <si>
    <t>Buoncristiani Proprietary Red Wine 2016</t>
  </si>
  <si>
    <t>Keiser University</t>
  </si>
  <si>
    <t>Tate's Bake Shop/Cooki Gift Cube</t>
  </si>
  <si>
    <t>England -Thims &amp; Miller</t>
  </si>
  <si>
    <t>Crystal Snowflake Ornament</t>
  </si>
  <si>
    <t>Fiorention Group</t>
  </si>
  <si>
    <t>Cutting Board</t>
  </si>
  <si>
    <t>Feburary- 20</t>
  </si>
  <si>
    <t>Patricia O'toole</t>
  </si>
  <si>
    <t>Sarah Schmidt</t>
  </si>
  <si>
    <t>Coordinator</t>
  </si>
  <si>
    <t>Wedding Gift</t>
  </si>
  <si>
    <t>Card/Money Order</t>
  </si>
  <si>
    <t>River Point Behavioral H.</t>
  </si>
  <si>
    <t xml:space="preserve">Canvas Bag, Polo longsleeves shirt, </t>
  </si>
  <si>
    <t>Beach Towel, Water Canteen</t>
  </si>
  <si>
    <t>Allison Achorn</t>
  </si>
  <si>
    <t>Anne Coglianese</t>
  </si>
  <si>
    <t>Resiliency Officer</t>
  </si>
  <si>
    <t>1 Jaguars Suite ticket</t>
  </si>
  <si>
    <t xml:space="preserve">President Cost/JU </t>
  </si>
  <si>
    <t>Provost Christine</t>
  </si>
  <si>
    <t>Sapienza, Dean Nick</t>
  </si>
  <si>
    <t>Allard</t>
  </si>
  <si>
    <t>Crystal Paper weight (Value $75)</t>
  </si>
  <si>
    <t>England-Thims &amp; Miller</t>
  </si>
  <si>
    <t xml:space="preserve">14775 Old St. Augustine </t>
  </si>
  <si>
    <t>Road, Jax. FL 32258</t>
  </si>
  <si>
    <t>Mayor Curry/Staff</t>
  </si>
  <si>
    <t>Xmas Holiday</t>
  </si>
  <si>
    <t>1 Assorted fruit/chesse Tray ($60)</t>
  </si>
  <si>
    <t>14775 Old St. Augustine</t>
  </si>
  <si>
    <t>Road, Jax FL 32258</t>
  </si>
  <si>
    <t>waterford Crystal Ornament ($80)</t>
  </si>
  <si>
    <t>Mayor Donna Deegan 7-1-2023</t>
  </si>
  <si>
    <t xml:space="preserve">Alberta, Frank &amp; Laura Hipps </t>
  </si>
  <si>
    <t>Mayor Deegan</t>
  </si>
  <si>
    <t>Congrats</t>
  </si>
  <si>
    <t>Flowers per elections</t>
  </si>
  <si>
    <t>Dana Kriznar/DCPS</t>
  </si>
  <si>
    <t>Madeleine and Joe Tavares</t>
  </si>
  <si>
    <t>Jax Bar Association</t>
  </si>
  <si>
    <t>Committee Members</t>
  </si>
  <si>
    <t>GCQC</t>
  </si>
  <si>
    <t>Meeting</t>
  </si>
  <si>
    <t>2 Donuts/2 Brew Box for Committee Members</t>
  </si>
  <si>
    <t>Veronica Arellano</t>
  </si>
  <si>
    <t>small Coca Cola with Mayor Donna Deegan name on it</t>
  </si>
  <si>
    <t>The Avenue Grill</t>
  </si>
  <si>
    <t>Hat</t>
  </si>
  <si>
    <t>Eduardo Maslowski</t>
  </si>
  <si>
    <t xml:space="preserve">Mayor </t>
  </si>
  <si>
    <t>Magnet</t>
  </si>
  <si>
    <t>Edward Water University</t>
  </si>
  <si>
    <t>Sweatshirt, Cup, Umbrella, Jacket</t>
  </si>
  <si>
    <t>JaxPort</t>
  </si>
  <si>
    <t>Jacket, Umbrella, water bottle</t>
  </si>
  <si>
    <t>Jacksonville University</t>
  </si>
  <si>
    <t>Baseball Hat</t>
  </si>
  <si>
    <t>Miller, Electric</t>
  </si>
  <si>
    <t>Hard Hat, Shovel</t>
  </si>
  <si>
    <t>The Cummer Museum</t>
  </si>
  <si>
    <t>Hardcover Book</t>
  </si>
  <si>
    <t>Delores Barr Weaver Policy</t>
  </si>
  <si>
    <t>Notecards</t>
  </si>
  <si>
    <t>Shelley Read</t>
  </si>
  <si>
    <t>EWU</t>
  </si>
  <si>
    <t>2 T-shirts, facemask, sunglasss, towel</t>
  </si>
  <si>
    <t>Flowers</t>
  </si>
  <si>
    <t>MZ Edna's Rainbow Outreach</t>
  </si>
  <si>
    <t>Breast cancer nail polish, mug, bath soap</t>
  </si>
  <si>
    <t>dish towel, breast cancer stickers</t>
  </si>
  <si>
    <t>Indian Com. Leaders</t>
  </si>
  <si>
    <t>Flowers, Hat, Chocolates</t>
  </si>
  <si>
    <t>Dr. Gulani</t>
  </si>
  <si>
    <t>Mandarin Comm. Club</t>
  </si>
  <si>
    <t>Puzzle, Mug, Hat, T-Shirt</t>
  </si>
  <si>
    <t>Dr. Smith and James Tolbert</t>
  </si>
  <si>
    <t>Food</t>
  </si>
  <si>
    <t>FOP</t>
  </si>
  <si>
    <t>Chocolate</t>
  </si>
  <si>
    <t>Food, Clothing, Fan, Notecards</t>
  </si>
  <si>
    <t>Food, Clothing, fan, notecards</t>
  </si>
  <si>
    <t>C/W Ju'Coby Pittman</t>
  </si>
  <si>
    <t>Leather bag</t>
  </si>
  <si>
    <t>PRP Wine International</t>
  </si>
  <si>
    <t>Wine Sampling certificate declined participation</t>
  </si>
  <si>
    <t>Jan Kary</t>
  </si>
  <si>
    <t>Vincent Taylor</t>
  </si>
  <si>
    <t>6 Children's Books</t>
  </si>
  <si>
    <t>FSU</t>
  </si>
  <si>
    <t>Helmet</t>
  </si>
  <si>
    <t>Rival Wisdom</t>
  </si>
  <si>
    <t>Mugs</t>
  </si>
  <si>
    <t>Kelli O'Leary</t>
  </si>
  <si>
    <t>BD Flowers</t>
  </si>
  <si>
    <t>Al Ferraro</t>
  </si>
  <si>
    <t>Chocolate, mugs</t>
  </si>
  <si>
    <t>Karen Bowling</t>
  </si>
  <si>
    <t>Hat, Blanket</t>
  </si>
  <si>
    <t>Darnell Smith</t>
  </si>
  <si>
    <t>The Brown Family</t>
  </si>
  <si>
    <t>Young Leaders Advisory Council/ College ,Career &amp; Trades Fair</t>
  </si>
  <si>
    <t>Quantity</t>
  </si>
  <si>
    <t>Westfield Insurance</t>
  </si>
  <si>
    <t>Facilities Unit</t>
  </si>
  <si>
    <t>Lt. Randolph</t>
  </si>
  <si>
    <t>Extra desks</t>
  </si>
  <si>
    <t>Stand-up desk stations</t>
  </si>
  <si>
    <t>Assigned by Facilities Unit</t>
  </si>
  <si>
    <t xml:space="preserve">Carter Insurance </t>
  </si>
  <si>
    <t>Patrol / Zone 3</t>
  </si>
  <si>
    <t>A/C Restivo</t>
  </si>
  <si>
    <t>Officer Morale</t>
  </si>
  <si>
    <t>Visa Gift Card</t>
  </si>
  <si>
    <t>Saved for future use</t>
  </si>
  <si>
    <t>Verizon</t>
  </si>
  <si>
    <t>Communications Center</t>
  </si>
  <si>
    <t>Vicki Diaz</t>
  </si>
  <si>
    <t>Improve Cellular Signal</t>
  </si>
  <si>
    <t>Antenna</t>
  </si>
  <si>
    <t>Installed for use</t>
  </si>
  <si>
    <t>Operation Gratitude</t>
  </si>
  <si>
    <t>Andre Ayoub</t>
  </si>
  <si>
    <t>Chief</t>
  </si>
  <si>
    <t>Morale items</t>
  </si>
  <si>
    <t>Snacks, lotion, etc.</t>
  </si>
  <si>
    <t>Disbursed to employees</t>
  </si>
  <si>
    <t>Veterans Ascend</t>
  </si>
  <si>
    <t>Recruiting Section</t>
  </si>
  <si>
    <t>Angela Gaff</t>
  </si>
  <si>
    <t>Connect with Veterans</t>
  </si>
  <si>
    <t>Job Board</t>
  </si>
  <si>
    <t>One Year Subscription</t>
  </si>
  <si>
    <t>AT&amp;T</t>
  </si>
  <si>
    <t>2nd Antenna</t>
  </si>
  <si>
    <t>Bono's BBQ</t>
  </si>
  <si>
    <t>Patrol and Patrol Support</t>
  </si>
  <si>
    <t>Chief Cowan</t>
  </si>
  <si>
    <t>Officer Morale and Thanks</t>
  </si>
  <si>
    <t>$25 gift cards</t>
  </si>
  <si>
    <t>Distributed to Patrol Officers and Sgt's (1 each)</t>
  </si>
  <si>
    <t>Mission BBQ</t>
  </si>
  <si>
    <t>BWC and Prof. Oversight</t>
  </si>
  <si>
    <t>Lt. Healey</t>
  </si>
  <si>
    <t>BBQ meals for 25 people</t>
  </si>
  <si>
    <t>Catered lunch to BWC and Prof. Oversight personnel</t>
  </si>
  <si>
    <t xml:space="preserve">Officer Retirement Lunch </t>
  </si>
  <si>
    <t>BBQ meals for 20 people</t>
  </si>
  <si>
    <t>BBQ lunch supplies for retirement luncheon</t>
  </si>
  <si>
    <t>K-9's for Warriors</t>
  </si>
  <si>
    <t>JSO</t>
  </si>
  <si>
    <t>A/C Kee</t>
  </si>
  <si>
    <t>Officer / citizen morale</t>
  </si>
  <si>
    <t>Service dog</t>
  </si>
  <si>
    <t>Assigned to A/C Kee to work out of the PMB</t>
  </si>
  <si>
    <t>WinShape Retreat</t>
  </si>
  <si>
    <t>JSO / LDI</t>
  </si>
  <si>
    <t>Kelly Clark</t>
  </si>
  <si>
    <t xml:space="preserve">Free training </t>
  </si>
  <si>
    <t>Leadership training summit</t>
  </si>
  <si>
    <t xml:space="preserve">LDI Cooridinator attended 3 day training seminar </t>
  </si>
  <si>
    <t>Police Job Finder</t>
  </si>
  <si>
    <t>Angela Yager</t>
  </si>
  <si>
    <t>Recruit officers</t>
  </si>
  <si>
    <t>Free 60 day trial period on job posting website</t>
  </si>
  <si>
    <t>12/1/20201</t>
  </si>
  <si>
    <t>Dir. Schmitt</t>
  </si>
  <si>
    <t>Assigned to Dir. Schmitt to work out of the PMB</t>
  </si>
  <si>
    <t>Tyler Technologies</t>
  </si>
  <si>
    <t xml:space="preserve">Phyllis Leonard </t>
  </si>
  <si>
    <t>911 Coordinator</t>
  </si>
  <si>
    <t>Random drawing prize at NENA Conf</t>
  </si>
  <si>
    <t>Gift card</t>
  </si>
  <si>
    <t>Random drawing prize employee won at work conference</t>
  </si>
  <si>
    <t>Nichole and Michael Padgett</t>
  </si>
  <si>
    <t>Canine Unit</t>
  </si>
  <si>
    <t>Lt. J. Bailey</t>
  </si>
  <si>
    <t>Police Service Dog for use by JSO</t>
  </si>
  <si>
    <t>Police Service Dog</t>
  </si>
  <si>
    <t>Citizen donation to cover the purchase of a new police K-9</t>
  </si>
  <si>
    <t>K-9's United</t>
  </si>
  <si>
    <t>Ballistic protection for Police Serivce Dogs</t>
  </si>
  <si>
    <t>Ballistic Vest for PSD</t>
  </si>
  <si>
    <t>Non-profit donation of 2 ballistic vests to protect police K-9's</t>
  </si>
  <si>
    <t>Community Impact Ministries</t>
  </si>
  <si>
    <t>Investigations Div.</t>
  </si>
  <si>
    <t>Lt. Bouocher</t>
  </si>
  <si>
    <t>Ofifcer Morale / Community Thanks</t>
  </si>
  <si>
    <t>Holiday Meal</t>
  </si>
  <si>
    <t>Church donated holiday meals for Investigations personnel</t>
  </si>
  <si>
    <t>Church of Latter Day Saints</t>
  </si>
  <si>
    <t>JREC</t>
  </si>
  <si>
    <t>A/C Bryant</t>
  </si>
  <si>
    <t>Officer Morale / Community thanks</t>
  </si>
  <si>
    <t>Turkeys</t>
  </si>
  <si>
    <t>Church donated turkeys for Corrections / JREC personnel</t>
  </si>
  <si>
    <t>Santa Rosa Co. S. O.</t>
  </si>
  <si>
    <t>LE agency donated a bloodhound to the Canine Unit</t>
  </si>
  <si>
    <t>Non-profit donation of 1 ballistic vests to protect police K-9</t>
  </si>
  <si>
    <t>Home Depot</t>
  </si>
  <si>
    <t>Patrol / Zone 6</t>
  </si>
  <si>
    <t>Lt. Hartley</t>
  </si>
  <si>
    <t>Officer morale / community events</t>
  </si>
  <si>
    <t>Grill</t>
  </si>
  <si>
    <t>Grill kept at the Zone 6 substation</t>
  </si>
  <si>
    <t>Non-profit donation of 3 ballistic vests to protect police K-9's</t>
  </si>
  <si>
    <t>Grainger</t>
  </si>
  <si>
    <t>Services Div.</t>
  </si>
  <si>
    <t>A/C Randolph</t>
  </si>
  <si>
    <t>Education and networking</t>
  </si>
  <si>
    <t xml:space="preserve">Industry Conference </t>
  </si>
  <si>
    <t>Grainger paid travel costs for 2 Services employees to attend conference</t>
  </si>
  <si>
    <t>Prisons Div.</t>
  </si>
  <si>
    <t>Chief Bryant</t>
  </si>
  <si>
    <t>Grainger paid travel costs for 1 Corrections employee to attend conference</t>
  </si>
  <si>
    <t>Record Police Service Dog activity</t>
  </si>
  <si>
    <t>Camera mount for PSD</t>
  </si>
  <si>
    <t>Non-profit donation to Canine Unit (PSD Storm)</t>
  </si>
  <si>
    <t>Electronically track Police Service Dogs</t>
  </si>
  <si>
    <t>E-collar for PSD</t>
  </si>
  <si>
    <t>Non-profit donation to Canine Unit</t>
  </si>
  <si>
    <t xml:space="preserve">America Legion </t>
  </si>
  <si>
    <t>Patrol / Zone 2</t>
  </si>
  <si>
    <t>A/C Alecia</t>
  </si>
  <si>
    <t>Furnishings for Zone 2 Sub-station</t>
  </si>
  <si>
    <t>Check</t>
  </si>
  <si>
    <t>Check deposited into city general fund</t>
  </si>
  <si>
    <t>Victor's Payless and Groceries</t>
  </si>
  <si>
    <t>A/C Smith</t>
  </si>
  <si>
    <t>Furnishings for Zone 6 Sub-station</t>
  </si>
  <si>
    <t>Table and 4 chairs</t>
  </si>
  <si>
    <t>Table and 4 chairs for break room in Sub-6</t>
  </si>
  <si>
    <t>Chick-Fil-A</t>
  </si>
  <si>
    <t>A/C Weber</t>
  </si>
  <si>
    <t>Telecommunicator's Appreciation Week</t>
  </si>
  <si>
    <t>Distributed food to Communications Center personnel</t>
  </si>
  <si>
    <t>Xybit</t>
  </si>
  <si>
    <t>Jimmy Hulas</t>
  </si>
  <si>
    <t>InDigital</t>
  </si>
  <si>
    <t>Chair massage</t>
  </si>
  <si>
    <t>Provided massages to Communications Center personnel</t>
  </si>
  <si>
    <t>Motorola</t>
  </si>
  <si>
    <t>Food and water bottles</t>
  </si>
  <si>
    <t>Distributed food and water bottles to Communications Center personnel</t>
  </si>
  <si>
    <t>Southeastern Grocers</t>
  </si>
  <si>
    <t>Dr. Michael Duffy</t>
  </si>
  <si>
    <t>Spa gift cards</t>
  </si>
  <si>
    <t>Distributed gift cards to Communications Center personnel</t>
  </si>
  <si>
    <t>Miller Electric</t>
  </si>
  <si>
    <t>Police Service Dog training</t>
  </si>
  <si>
    <t>Training equipment</t>
  </si>
  <si>
    <t>4 bite sleeves and 8 bite pillows provided to the Canine Unit for training</t>
  </si>
  <si>
    <t>Police Service Dog equipment</t>
  </si>
  <si>
    <t>Canine equipment</t>
  </si>
  <si>
    <t>8 six foot leashes, 8 fifteen foot leashes, 3 tracking harnesses and 1 waist leash</t>
  </si>
  <si>
    <t>Staccato</t>
  </si>
  <si>
    <t>SWAT</t>
  </si>
  <si>
    <t>Det. A. Hinton</t>
  </si>
  <si>
    <t>Police training and networking</t>
  </si>
  <si>
    <t>Police Conference</t>
  </si>
  <si>
    <t>Staccato paid registration fee and hotel cost for a det. to attend conference</t>
  </si>
  <si>
    <t>Non-profit donation of a ballistic vest to protect police K-9</t>
  </si>
  <si>
    <t>HV Contracting</t>
  </si>
  <si>
    <t>Police Service Dog kennel</t>
  </si>
  <si>
    <t>Material for K9 kennel</t>
  </si>
  <si>
    <t>Non-vendor business dontated materials to build a kennel for JSO PSD</t>
  </si>
  <si>
    <t>Dick's Sporting Goods</t>
  </si>
  <si>
    <t>Service Dept.</t>
  </si>
  <si>
    <t>Lt. D. Will</t>
  </si>
  <si>
    <t>Community appreciation / Officer wellness</t>
  </si>
  <si>
    <t>Gym equipment</t>
  </si>
  <si>
    <t>Non-vendor business donated basic gym barbells / kettlebells</t>
  </si>
  <si>
    <t>Kennel and pad</t>
  </si>
  <si>
    <t>Non-profit donation of police K-9 kennel and pad</t>
  </si>
  <si>
    <t>Iron Dog</t>
  </si>
  <si>
    <t>Police Service Dog medical treatment</t>
  </si>
  <si>
    <t>Canine medical bills</t>
  </si>
  <si>
    <t>Non-profit donation to First Coast Veterinary for PSD IOD medical treatment</t>
  </si>
  <si>
    <t>Police Serivce Dog equipment</t>
  </si>
  <si>
    <t>Walmart</t>
  </si>
  <si>
    <t>Comm. Center</t>
  </si>
  <si>
    <t>Telecommunicator Appreciation</t>
  </si>
  <si>
    <t>Snack food and drinks</t>
  </si>
  <si>
    <t>Walmart donated various snack foods and drinks to the Comm. Center</t>
  </si>
  <si>
    <t>Vystar</t>
  </si>
  <si>
    <t>Community Affairs</t>
  </si>
  <si>
    <t>Dir. O'Neal</t>
  </si>
  <si>
    <t>Community engagement</t>
  </si>
  <si>
    <t>Money (general fund)</t>
  </si>
  <si>
    <t>For video games to equip the Community Engagement video game trailer</t>
  </si>
  <si>
    <t>Availity</t>
  </si>
  <si>
    <t>For design wrap of Community Engagement video game trailer</t>
  </si>
  <si>
    <t>IR beacons</t>
  </si>
  <si>
    <t>IR Beacons to assist with locating PSD's at night</t>
  </si>
  <si>
    <t>Tracking harness</t>
  </si>
  <si>
    <t>Modern Icon Tracking harnesses for PSD's</t>
  </si>
  <si>
    <t>Canine Handler equipment</t>
  </si>
  <si>
    <t>BDU's</t>
  </si>
  <si>
    <t>5/11 BDU pants for Canine Handlers</t>
  </si>
  <si>
    <t>Irondog K9 International</t>
  </si>
  <si>
    <t>Ballistic Vests for PSD</t>
  </si>
  <si>
    <t>Non-profit donation of 3 ballistic vests to protect PSD's</t>
  </si>
  <si>
    <t>Northside Business Leaders</t>
  </si>
  <si>
    <t>Zone 6</t>
  </si>
  <si>
    <t>Officer appreciation</t>
  </si>
  <si>
    <t>Television</t>
  </si>
  <si>
    <t>Donation of 50" TV for Zone 6 substation</t>
  </si>
  <si>
    <t>First Aid Kits</t>
  </si>
  <si>
    <t>Non-profit donation of two canine first aid kits to care for animals in the field</t>
  </si>
  <si>
    <t>Training Class</t>
  </si>
  <si>
    <t>Non-profit donation of 2 registration fees for canine first aid class</t>
  </si>
  <si>
    <t>Karyn Rexode (Private Citizen)</t>
  </si>
  <si>
    <t>SWAT Team</t>
  </si>
  <si>
    <t>Lt. E. Redgate</t>
  </si>
  <si>
    <t>(1) Police Service and related equipment</t>
  </si>
  <si>
    <t>K9 animal, vest, bite suit,</t>
  </si>
  <si>
    <t>Private Donor providing funds for SWAT to have their own designated K9</t>
  </si>
  <si>
    <t>Tri-County Metals</t>
  </si>
  <si>
    <t>Investigations</t>
  </si>
  <si>
    <t>Chief Clement</t>
  </si>
  <si>
    <t>Officer /Detective Morale</t>
  </si>
  <si>
    <t xml:space="preserve">Food  </t>
  </si>
  <si>
    <t>For use in the Investigative fund, donated by a business for whatever use</t>
  </si>
  <si>
    <t>Hanania Automotive Group</t>
  </si>
  <si>
    <t>Patrol / Zone 4</t>
  </si>
  <si>
    <t>A/C S. Dingee</t>
  </si>
  <si>
    <t>Distributed food to zone personnel</t>
  </si>
  <si>
    <t>Tom Bush Family of Dealerships</t>
  </si>
  <si>
    <t>A/C F. Alicea</t>
  </si>
  <si>
    <t>Blended Trio</t>
  </si>
  <si>
    <t>Sgt. P. J. Napoli</t>
  </si>
  <si>
    <t>Chick-Fil-A at Tinseltown</t>
  </si>
  <si>
    <t>5.11 BDU pants for Canine Handlers</t>
  </si>
  <si>
    <t>Safe Touch Security</t>
  </si>
  <si>
    <t>Mambos Cuban Cafe</t>
  </si>
  <si>
    <t>Gift Cards</t>
  </si>
  <si>
    <t>Gift cards for free sandwiches to be distributed to officers</t>
  </si>
  <si>
    <t>Tools for a Time</t>
  </si>
  <si>
    <t>Sgt. M. M. Runyon</t>
  </si>
  <si>
    <t>Officer recognition</t>
  </si>
  <si>
    <t>$100 gift card to be distributed each month in 2023 for the Zone 3 Officer of the Month program</t>
  </si>
  <si>
    <t>$50 gift card to be distributed each month in 2023 for the Zone 3 Officer of the Month program</t>
  </si>
  <si>
    <t>Legacy Law Enforcement Foundation</t>
  </si>
  <si>
    <t>Flashlights</t>
  </si>
  <si>
    <t>Equipment for canine handlers</t>
  </si>
  <si>
    <t>Builders of Faith Church</t>
  </si>
  <si>
    <t>Sgt. R. Sessions</t>
  </si>
  <si>
    <t>Equipment</t>
  </si>
  <si>
    <t>5.11 quarter zip shirts</t>
  </si>
  <si>
    <t>Brookdale Senior Living</t>
  </si>
  <si>
    <t>KLS Martin</t>
  </si>
  <si>
    <t>5.11 pants</t>
  </si>
  <si>
    <t>FLIR thermal monoculars</t>
  </si>
  <si>
    <t>Sgt. Sessions</t>
  </si>
  <si>
    <t>Kennel</t>
  </si>
  <si>
    <t>First aid kits</t>
  </si>
  <si>
    <t>Officer education</t>
  </si>
  <si>
    <t>Training class</t>
  </si>
  <si>
    <t>Registration fee for 2023 ATK9 Conference</t>
  </si>
  <si>
    <t>296 shirts and 31 hooded sweatshirts</t>
  </si>
  <si>
    <t>Angie's Subs</t>
  </si>
  <si>
    <t>Lt. Hensley</t>
  </si>
  <si>
    <t>Donato's</t>
  </si>
  <si>
    <t>Faris Team Real Estate Brokerage</t>
  </si>
  <si>
    <t>The Coffee Hitch</t>
  </si>
  <si>
    <t>JSO PMB</t>
  </si>
  <si>
    <t>Distributed coffee to JSO personnel</t>
  </si>
  <si>
    <t>K9 International</t>
  </si>
  <si>
    <t>Canine medical care</t>
  </si>
  <si>
    <t>Medical care</t>
  </si>
  <si>
    <t>Medical care for injured canine (Huk)</t>
  </si>
  <si>
    <t>Grounds of GRACE</t>
  </si>
  <si>
    <t>Simon Malls (Onassis Burress)</t>
  </si>
  <si>
    <t>$25 gift cards distributed to officers for Zone 3 Officer of the Month ceremony</t>
  </si>
  <si>
    <t>two canine ballistic vests</t>
  </si>
  <si>
    <t>200 shooting targets</t>
  </si>
  <si>
    <t>FOP Foundation</t>
  </si>
  <si>
    <t>two handheld FLIR thermal imaging monoculars</t>
  </si>
  <si>
    <t>Jacksonville Jumbo Shrimp</t>
  </si>
  <si>
    <t>Homicide Unit</t>
  </si>
  <si>
    <t>Lt. R. M. Silcox</t>
  </si>
  <si>
    <t>Game tickets</t>
  </si>
  <si>
    <t>35 tickets for Homicide Unit to attend Jumbo Shrimp game</t>
  </si>
  <si>
    <t>Regions Bank</t>
  </si>
  <si>
    <t>Property &amp; Evidence Unit</t>
  </si>
  <si>
    <t>Lt. J. Devevo</t>
  </si>
  <si>
    <t>Gift Certificates &amp; Plaques</t>
  </si>
  <si>
    <t>2 sets of $50 gift certificates and $50 plaques for employee of the quarter</t>
  </si>
  <si>
    <t>Brandon Locke</t>
  </si>
  <si>
    <t>Dept of Corrections</t>
  </si>
  <si>
    <t>Chief Benoit</t>
  </si>
  <si>
    <t>Plaques</t>
  </si>
  <si>
    <t xml:space="preserve">Two 18" display badges </t>
  </si>
  <si>
    <t>Builders of the Faith Church &amp; Maranatha Church</t>
  </si>
  <si>
    <t>Tents with unit logos</t>
  </si>
  <si>
    <t>Uniform shirts</t>
  </si>
  <si>
    <t>Modern Icon Tracking harness for PSDs</t>
  </si>
  <si>
    <t>Patrol / District 3</t>
  </si>
  <si>
    <t>Distributed food to district personnel</t>
  </si>
  <si>
    <t>Ministry of Diaspora Affairs - Government of Israel</t>
  </si>
  <si>
    <t>Members of Sheriff's Staff</t>
  </si>
  <si>
    <t>Sheriff</t>
  </si>
  <si>
    <t>Training on how to combat anti-semitism and improve safety / security for the jewish community.</t>
  </si>
  <si>
    <t>Travel and Training</t>
  </si>
  <si>
    <t>Sheriff / Undersheriff / A/C Cayenne attended the  weeklong training</t>
  </si>
  <si>
    <t>Canine and Mounted Unit</t>
  </si>
  <si>
    <t>5 polos, 4 equipment bags, and 25 embroidered towels</t>
  </si>
  <si>
    <t>4 infrared beacons / 2 Ambidextrous binocular bridge systems</t>
  </si>
  <si>
    <t>Patrol / District 4</t>
  </si>
  <si>
    <t>Lt. B. Hurst</t>
  </si>
  <si>
    <t>Officer Support - Hurricane</t>
  </si>
  <si>
    <t>Food / Drinks</t>
  </si>
  <si>
    <t>Assorted food and drink for use during hurricane</t>
  </si>
  <si>
    <t>Blackstone Grill</t>
  </si>
  <si>
    <t>Cooking Ability during hurricane</t>
  </si>
  <si>
    <t>Ballistic Vests for PSDs</t>
  </si>
  <si>
    <t>Ballistic vests for PSDs Dos, Bane, Doxa, and Rip</t>
  </si>
  <si>
    <t>Elevate Life Church</t>
  </si>
  <si>
    <t>Department of Corrections</t>
  </si>
  <si>
    <t>Meals for DOC Personnel</t>
  </si>
  <si>
    <t>Two Safariland Liberator hearing sets</t>
  </si>
  <si>
    <t>K9's for Warriors</t>
  </si>
  <si>
    <t xml:space="preserve">CISM </t>
  </si>
  <si>
    <t>Lt. A. Will</t>
  </si>
  <si>
    <t>Emotional Support Dog and Equipment / Training</t>
  </si>
  <si>
    <t>Dog plus</t>
  </si>
  <si>
    <t>Station Dog, Equipment, Training, and administrative costs associated with care</t>
  </si>
  <si>
    <t>Canine Handler equipment / Canine Safety</t>
  </si>
  <si>
    <t>Rifle Supressors / muzzle breaks</t>
  </si>
  <si>
    <t>8 Rifle suppressors and muzzle breaks to diminish loud gunfire around canines</t>
  </si>
  <si>
    <t>Hanania Auto Group</t>
  </si>
  <si>
    <t>Meals for officers</t>
  </si>
  <si>
    <t>Canine Training</t>
  </si>
  <si>
    <t>Tuition for Ofc. Megela for Police K9 Street Rediness Seminar in Mount Pleasant, SC.</t>
  </si>
  <si>
    <t>Gift Card</t>
  </si>
  <si>
    <t>Employee of the quarter - S. Davis #76680</t>
  </si>
  <si>
    <t>First Florida</t>
  </si>
  <si>
    <t>Employee of the quarter - Z. Buchannan # 67527</t>
  </si>
  <si>
    <t>12/20-21/23</t>
  </si>
  <si>
    <t>Safe Touch</t>
  </si>
  <si>
    <t>Lt. Lestrange</t>
  </si>
  <si>
    <t>Jacksonville Jewish Federation</t>
  </si>
  <si>
    <t>12/18-20/23</t>
  </si>
  <si>
    <t>Dana Safety Supply</t>
  </si>
  <si>
    <t>Public Records Unit</t>
  </si>
  <si>
    <t>A/C Dingee</t>
  </si>
  <si>
    <t>Employee Appreciation</t>
  </si>
  <si>
    <t>Food/Massages/Prizes</t>
  </si>
  <si>
    <t>Food ($1410), gift card prizes ($1350), and massage services ($1575)</t>
  </si>
  <si>
    <t>Linda Waarum</t>
  </si>
  <si>
    <t>Monetary Donation to Agency via letter</t>
  </si>
  <si>
    <t>Money</t>
  </si>
  <si>
    <t>Funds deposited in Criminal Investigative Fund per MO</t>
  </si>
  <si>
    <t>Mounted Unit</t>
  </si>
  <si>
    <t>Mounted Training</t>
  </si>
  <si>
    <t>Horsemanship training course tuition</t>
  </si>
  <si>
    <t>Meals for Officers</t>
  </si>
  <si>
    <t>BJ's Brewhouse</t>
  </si>
  <si>
    <t>Lt. R. Lestrange</t>
  </si>
  <si>
    <t>04/10/204</t>
  </si>
  <si>
    <t xml:space="preserve">Simon Malls </t>
  </si>
  <si>
    <t>Human Resources</t>
  </si>
  <si>
    <t>Heidi Reyes</t>
  </si>
  <si>
    <t>Wellness Supoort</t>
  </si>
  <si>
    <t xml:space="preserve">Door Prizes for Wellness Lunch </t>
  </si>
  <si>
    <t>Dicks Sporting Goods</t>
  </si>
  <si>
    <t>Starbucks</t>
  </si>
  <si>
    <t>Coffee</t>
  </si>
  <si>
    <t>Cinottis</t>
  </si>
  <si>
    <t>Medure Brothers</t>
  </si>
  <si>
    <t>Texas Roadhouse</t>
  </si>
  <si>
    <t>Stonewood Grill</t>
  </si>
  <si>
    <t>D&amp;G</t>
  </si>
  <si>
    <t>First Watch</t>
  </si>
  <si>
    <t>Communications</t>
  </si>
  <si>
    <t>Dispatcher Appreciation</t>
  </si>
  <si>
    <t>Food for dispatcher appreciation week</t>
  </si>
  <si>
    <t>Sam's Club</t>
  </si>
  <si>
    <t>Emergency Preparedness</t>
  </si>
  <si>
    <t>Lt. S McCormick</t>
  </si>
  <si>
    <t>Snacks/Drinks for Operations</t>
  </si>
  <si>
    <t>Two pallets of unsellable items donated to JSO for operations</t>
  </si>
  <si>
    <t>Division</t>
  </si>
  <si>
    <t>Donor
Organization</t>
  </si>
  <si>
    <t>Community Planning</t>
  </si>
  <si>
    <t>Leesa Mulligan</t>
  </si>
  <si>
    <t>Wise Choice Properties</t>
  </si>
  <si>
    <t>Lisa Sheppard</t>
  </si>
  <si>
    <t>City Planner III</t>
  </si>
  <si>
    <t>Thank You</t>
  </si>
  <si>
    <t>Box of chocolates</t>
  </si>
  <si>
    <t>One</t>
  </si>
  <si>
    <t>Shared with co-workers.</t>
  </si>
  <si>
    <t>Development Srvcs</t>
  </si>
  <si>
    <t>Mike Jorgensen</t>
  </si>
  <si>
    <t>Apartment Complex</t>
  </si>
  <si>
    <t>Ellen Fales</t>
  </si>
  <si>
    <t>City Planner Supv</t>
  </si>
  <si>
    <t>Thank You-Christmas</t>
  </si>
  <si>
    <t>$30 Publix gift card</t>
  </si>
  <si>
    <t>Employee retained</t>
  </si>
  <si>
    <t>Clay Whitfield</t>
  </si>
  <si>
    <t>Eisman &amp; Russo</t>
  </si>
  <si>
    <t>Division employees</t>
  </si>
  <si>
    <t>Christmas gift</t>
  </si>
  <si>
    <t>Employees shared</t>
  </si>
  <si>
    <t>Pete, Marjo, Jason</t>
  </si>
  <si>
    <t>Pattillo Industrial RE</t>
  </si>
  <si>
    <t>Dessert Box</t>
  </si>
  <si>
    <t>Building Inspection</t>
  </si>
  <si>
    <t>Pam Maxwell, permit runner</t>
  </si>
  <si>
    <t>permitldy@aol.com</t>
  </si>
  <si>
    <t>All 2nd Fl employees</t>
  </si>
  <si>
    <t>Catered lunch</t>
  </si>
  <si>
    <t>2nd floor Ed Ball  employees enjoyed</t>
  </si>
  <si>
    <t>Cogburn Electric</t>
  </si>
  <si>
    <t>Edible Fruit Basket</t>
  </si>
  <si>
    <t>Candy/Nuts Gift basket</t>
  </si>
  <si>
    <t>Matt Jurney</t>
  </si>
  <si>
    <t>Cheese/cracker tray</t>
  </si>
  <si>
    <t>Current Planning</t>
  </si>
  <si>
    <t>Folks Huxford</t>
  </si>
  <si>
    <t>Tile</t>
  </si>
  <si>
    <t>Bruce Lewis</t>
  </si>
  <si>
    <t>Helena Parola</t>
  </si>
  <si>
    <t>Tom Goldsbury</t>
  </si>
  <si>
    <t>Fred Atwill</t>
  </si>
  <si>
    <t>Toy Shooting Range</t>
  </si>
  <si>
    <t>Office of Director</t>
  </si>
  <si>
    <t>Director &amp; Staff</t>
  </si>
  <si>
    <t>Cheese tray</t>
  </si>
  <si>
    <t>Andy Hetzel</t>
  </si>
  <si>
    <t>Mike Koerner</t>
  </si>
  <si>
    <t>Housing &amp; CD</t>
  </si>
  <si>
    <t>Eagerton Plumbing Co.</t>
  </si>
  <si>
    <t>Utility Tap-In</t>
  </si>
  <si>
    <t>Cookie Tray</t>
  </si>
  <si>
    <t>Daily Record</t>
  </si>
  <si>
    <t>Dept employees</t>
  </si>
  <si>
    <t>2016 Calendars</t>
  </si>
  <si>
    <t>$1 each</t>
  </si>
  <si>
    <t>Distributed among dept employees</t>
  </si>
  <si>
    <t>Waitz &amp; Moye</t>
  </si>
  <si>
    <t>Employee shared</t>
  </si>
  <si>
    <t>Pocket calendar/flashlight</t>
  </si>
  <si>
    <t>Howard Seltzer</t>
  </si>
  <si>
    <t>Allan Iosue</t>
  </si>
  <si>
    <t>Pond and Company</t>
  </si>
  <si>
    <t>Bill Killingsworth and Laurie Santana</t>
  </si>
  <si>
    <t>Stacked cookie boxes</t>
  </si>
  <si>
    <t>One stack</t>
  </si>
  <si>
    <t>Auld &amp; White</t>
  </si>
  <si>
    <t>Tray</t>
  </si>
  <si>
    <t>Dream Finders Home</t>
  </si>
  <si>
    <t>Dev Srvcs-Zoning</t>
  </si>
  <si>
    <t>Providence Homes</t>
  </si>
  <si>
    <t>Zoning employees</t>
  </si>
  <si>
    <t>Brownies</t>
  </si>
  <si>
    <t>Kimley Horne</t>
  </si>
  <si>
    <t>D.R. Horton</t>
  </si>
  <si>
    <t>Fudge</t>
  </si>
  <si>
    <t>Planning &amp; Dev Dept</t>
  </si>
  <si>
    <t>Fred Atwill, Jr.</t>
  </si>
  <si>
    <t>Atwill, LLC</t>
  </si>
  <si>
    <t>Dept. employees</t>
  </si>
  <si>
    <t>Chocolate popcorn bag</t>
  </si>
  <si>
    <t>One for each employee</t>
  </si>
  <si>
    <t>Employees retained</t>
  </si>
  <si>
    <t>Mike Herzberg</t>
  </si>
  <si>
    <t>Sleiman &amp; Assoc.</t>
  </si>
  <si>
    <t>Lisa King</t>
  </si>
  <si>
    <t>Longhorn Gift Cert</t>
  </si>
  <si>
    <t>Ed Tully, III</t>
  </si>
  <si>
    <t>Williams &amp; Rowe</t>
  </si>
  <si>
    <t>Chocolate Tray</t>
  </si>
  <si>
    <t>NWJaxCDC</t>
  </si>
  <si>
    <t>Benita Dawson</t>
  </si>
  <si>
    <t>Lunch</t>
  </si>
  <si>
    <t>Employee ate lunch</t>
  </si>
  <si>
    <t>Andre Bahri</t>
  </si>
  <si>
    <t>French Pastries</t>
  </si>
  <si>
    <t>One Tray</t>
  </si>
  <si>
    <t>Ed Goodson</t>
  </si>
  <si>
    <t>GNA Goodson Nevin</t>
  </si>
  <si>
    <t>Yeti Colster can holder</t>
  </si>
  <si>
    <t>Seva Abasova</t>
  </si>
  <si>
    <t>Camille/Allen</t>
  </si>
  <si>
    <t>C.C. Borden, Inc.</t>
  </si>
  <si>
    <t>Sanford Rosenblatt</t>
  </si>
  <si>
    <t>Janet Whitmill</t>
  </si>
  <si>
    <t>Landscape Architect</t>
  </si>
  <si>
    <t>Steve Stiltner</t>
  </si>
  <si>
    <t>Baby gift</t>
  </si>
  <si>
    <t>Gift Certificate</t>
  </si>
  <si>
    <t>Douglas Vogt</t>
  </si>
  <si>
    <t>Customer</t>
  </si>
  <si>
    <t>Marvin Echols</t>
  </si>
  <si>
    <t>City Planner II</t>
  </si>
  <si>
    <t>Books</t>
  </si>
  <si>
    <t>Three</t>
  </si>
  <si>
    <t>Bill Spinner</t>
  </si>
  <si>
    <t>Spinner Construction</t>
  </si>
  <si>
    <t>Jim Tidwell</t>
  </si>
  <si>
    <t>Bldg Inspect Mgr</t>
  </si>
  <si>
    <t>Bagels/cream cheese</t>
  </si>
  <si>
    <t>Box</t>
  </si>
  <si>
    <t>Eaten at meeting and shared with staff</t>
  </si>
  <si>
    <t>George/Hala Eltlasan</t>
  </si>
  <si>
    <t>Hala's</t>
  </si>
  <si>
    <t>Joel McEachin</t>
  </si>
  <si>
    <t>Bags of pita bread</t>
  </si>
  <si>
    <t>Two</t>
  </si>
  <si>
    <t>Ofc. Of Director</t>
  </si>
  <si>
    <t>FL Chap of FPZA</t>
  </si>
  <si>
    <t>Bill Killingsworth</t>
  </si>
  <si>
    <t>Director</t>
  </si>
  <si>
    <t>Thank You Gift</t>
  </si>
  <si>
    <t>Starbucks gift card</t>
  </si>
  <si>
    <t>Returned the card to FPZA</t>
  </si>
  <si>
    <t>Kept the card</t>
  </si>
  <si>
    <t>Tomika Stewart</t>
  </si>
  <si>
    <t>Permit Assistant</t>
  </si>
  <si>
    <t>Bath &amp; Body Set</t>
  </si>
  <si>
    <t>Transportation Plan</t>
  </si>
  <si>
    <t>Andrew Clarke</t>
  </si>
  <si>
    <t>Toole Design Group</t>
  </si>
  <si>
    <t>Amy Ingles</t>
  </si>
  <si>
    <t>Bike/Ped Coordinator</t>
  </si>
  <si>
    <t>Discuss contract</t>
  </si>
  <si>
    <t>Dinner</t>
  </si>
  <si>
    <t>Employee had dinner</t>
  </si>
  <si>
    <t>Robert Valdez</t>
  </si>
  <si>
    <t>Restlawn &amp; Greenwood Cemeteries</t>
  </si>
  <si>
    <t>Quart pure Maine maple syrup</t>
  </si>
  <si>
    <t>Nancy Roberts</t>
  </si>
  <si>
    <t>Pilot Club of Port of Jax</t>
  </si>
  <si>
    <t>Tickets for guided tour of Jax's Historic Evergreen Cemetery</t>
  </si>
  <si>
    <t>James Lockhart</t>
  </si>
  <si>
    <t>Lockhart Construction &amp; Roofing</t>
  </si>
  <si>
    <t>Marvette Stewart</t>
  </si>
  <si>
    <t>Gift Card to Zaxby's</t>
  </si>
  <si>
    <t>Planning Dept.</t>
  </si>
  <si>
    <t>Bailey's Daily Record</t>
  </si>
  <si>
    <t>2017 Calendars</t>
  </si>
  <si>
    <t>Don Bell Signs</t>
  </si>
  <si>
    <t>Todd Cunningham</t>
  </si>
  <si>
    <t>Bldg Permit/License Insp</t>
  </si>
  <si>
    <t>Travel cup w/candy</t>
  </si>
  <si>
    <t>Dana Hylton</t>
  </si>
  <si>
    <t>Owner-Builder</t>
  </si>
  <si>
    <t>Starbucks Gift Card</t>
  </si>
  <si>
    <t>ETM &amp; Assoc.</t>
  </si>
  <si>
    <t>Bruce Lewis, Folks Huxford, Mike Koerner, Andy Hetzel</t>
  </si>
  <si>
    <t>Chief, Supervisor, Planners</t>
  </si>
  <si>
    <t>Tervis Cup</t>
  </si>
  <si>
    <t>Four (one each)</t>
  </si>
  <si>
    <t>$15 each</t>
  </si>
  <si>
    <t>Employes retained</t>
  </si>
  <si>
    <t>Helena Parola, Kristen Reed</t>
  </si>
  <si>
    <t xml:space="preserve">Chief, Supervisor  </t>
  </si>
  <si>
    <t>Two (one each)</t>
  </si>
  <si>
    <t>The Division</t>
  </si>
  <si>
    <t>Cheese Tray</t>
  </si>
  <si>
    <t>Shared with employees</t>
  </si>
  <si>
    <t>William Tully</t>
  </si>
  <si>
    <t>Civil Engineer</t>
  </si>
  <si>
    <t>Pecan Balls</t>
  </si>
  <si>
    <t>One tray</t>
  </si>
  <si>
    <t>Cogburn Brothers</t>
  </si>
  <si>
    <t>Edible arrangement</t>
  </si>
  <si>
    <t>Kamal Yazgi, PE</t>
  </si>
  <si>
    <t>Prism Design &amp; Construction</t>
  </si>
  <si>
    <t>Samuel West</t>
  </si>
  <si>
    <t>Professional Engineer</t>
  </si>
  <si>
    <t>Cheesecake Factory Gift Card</t>
  </si>
  <si>
    <t>Visit Jacksonville</t>
  </si>
  <si>
    <t>Joel McEachin, Lisa Sheppard, Blair Mullins</t>
  </si>
  <si>
    <t>City Planners</t>
  </si>
  <si>
    <t>Sunglasses/charge kits</t>
  </si>
  <si>
    <t>Three (one each)</t>
  </si>
  <si>
    <t>$25 each</t>
  </si>
  <si>
    <t>Food Tray</t>
  </si>
  <si>
    <t>Kimley-Horn &amp; Assoc</t>
  </si>
  <si>
    <t>Flippin Cookies</t>
  </si>
  <si>
    <t>E &amp; R Builders</t>
  </si>
  <si>
    <t>Cookies &amp; Candy</t>
  </si>
  <si>
    <t>Administration</t>
  </si>
  <si>
    <t>Food Tray-Biscotti's</t>
  </si>
  <si>
    <t>Concurrency Section</t>
  </si>
  <si>
    <t>Planners</t>
  </si>
  <si>
    <t>Cheese &amp; Fruit Tray</t>
  </si>
  <si>
    <t xml:space="preserve">Pond </t>
  </si>
  <si>
    <t>The Deprtment</t>
  </si>
  <si>
    <t>Candy Tower</t>
  </si>
  <si>
    <t>Lennar Homes</t>
  </si>
  <si>
    <t>Terracon Consultants</t>
  </si>
  <si>
    <t>The Department</t>
  </si>
  <si>
    <t>Inman and Rosso</t>
  </si>
  <si>
    <t>Pizza</t>
  </si>
  <si>
    <t>G F Florida</t>
  </si>
  <si>
    <t>Peterbrooke Popcorn</t>
  </si>
  <si>
    <t>Cookies/Brownies</t>
  </si>
  <si>
    <t>Schuman Electric</t>
  </si>
  <si>
    <t>Electrical Division</t>
  </si>
  <si>
    <t>DR Horton</t>
  </si>
  <si>
    <t>Nuts</t>
  </si>
  <si>
    <t>Robin Rukab</t>
  </si>
  <si>
    <t>COU customer</t>
  </si>
  <si>
    <t>Gift Set</t>
  </si>
  <si>
    <t>John Thrush</t>
  </si>
  <si>
    <t>Ages of Jax</t>
  </si>
  <si>
    <t>Quizno's gift card</t>
  </si>
  <si>
    <t>Popcorn,nuts,jellies</t>
  </si>
  <si>
    <t>Chocolate popcorn</t>
  </si>
  <si>
    <t>One tin</t>
  </si>
  <si>
    <t>Sleiman Enterprises</t>
  </si>
  <si>
    <t>Ruth Chris Gift Card</t>
  </si>
  <si>
    <t>Patricia Sales</t>
  </si>
  <si>
    <t>Exec Secretary I</t>
  </si>
  <si>
    <t>Longhorn Gift Card</t>
  </si>
  <si>
    <t>Glenda Wiggins</t>
  </si>
  <si>
    <t xml:space="preserve">Bruce Lewis </t>
  </si>
  <si>
    <t>Leatherman multi-tool</t>
  </si>
  <si>
    <t>Capital Grille Gift Crd</t>
  </si>
  <si>
    <t>Employee returned to sender</t>
  </si>
  <si>
    <t>Kristen Reed</t>
  </si>
  <si>
    <t>Sandy Simmons</t>
  </si>
  <si>
    <t>Exec Ass't to Director</t>
  </si>
  <si>
    <t>A V Homes</t>
  </si>
  <si>
    <t>Sean Kelly</t>
  </si>
  <si>
    <t>Zoning Administrator</t>
  </si>
  <si>
    <t>Lockhart Construction</t>
  </si>
  <si>
    <t>Zaxby's Gift Card</t>
  </si>
  <si>
    <t>Marshall</t>
  </si>
  <si>
    <t>(Permit Expediter)</t>
  </si>
  <si>
    <t>Panera Gift Card</t>
  </si>
  <si>
    <t>"Sunset Circus" CD + bad of fresh fruit</t>
  </si>
  <si>
    <t>"Sunset Circus" CD + bag of fresh fruit</t>
  </si>
  <si>
    <t>Donny Mak</t>
  </si>
  <si>
    <t>Hist Preserv Customer</t>
  </si>
  <si>
    <t>Blair Mullins</t>
  </si>
  <si>
    <t>Old 3-tier wooden letter box</t>
  </si>
  <si>
    <t>Ikea</t>
  </si>
  <si>
    <t xml:space="preserve">Provided lunch for grandopening </t>
  </si>
  <si>
    <t>Transportation Planning</t>
  </si>
  <si>
    <t>Soliman Salem</t>
  </si>
  <si>
    <t>City Planner Supervisor</t>
  </si>
  <si>
    <t>Duncan Ross</t>
  </si>
  <si>
    <t>Peterbrook Chocolate</t>
  </si>
  <si>
    <t>Shared with others</t>
  </si>
  <si>
    <t>Huxford</t>
  </si>
  <si>
    <t>Building Inspection Division</t>
  </si>
  <si>
    <t>Lou Pondtigo Engineering</t>
  </si>
  <si>
    <t>Robert Metcalf</t>
  </si>
  <si>
    <t>Building Inspection Supervisor</t>
  </si>
  <si>
    <t>Food Basket</t>
  </si>
  <si>
    <t>Pond &amp; Company</t>
  </si>
  <si>
    <t>Development Services Division</t>
  </si>
  <si>
    <t xml:space="preserve">England-Thims &amp; Miller </t>
  </si>
  <si>
    <t>Monica Logan</t>
  </si>
  <si>
    <t>Clerical Support Aide III</t>
  </si>
  <si>
    <t>Chocolates</t>
  </si>
  <si>
    <t>Mortons gift card</t>
  </si>
  <si>
    <t>City Plannier Supervisor</t>
  </si>
  <si>
    <t xml:space="preserve">Edward Ashurian </t>
  </si>
  <si>
    <t>Ash Properties</t>
  </si>
  <si>
    <t>Paul Davis</t>
  </si>
  <si>
    <t>Daruma Steakhouse gift card</t>
  </si>
  <si>
    <t>Pam Maxwell</t>
  </si>
  <si>
    <t>The Permit Lady</t>
  </si>
  <si>
    <t>Pen, calendar and pocket flashlight</t>
  </si>
  <si>
    <t>Prosser</t>
  </si>
  <si>
    <t>Melody</t>
  </si>
  <si>
    <t>Auld and White</t>
  </si>
  <si>
    <t>Steven Davis</t>
  </si>
  <si>
    <t>Williams and Rowe</t>
  </si>
  <si>
    <t>gift card</t>
  </si>
  <si>
    <t>Sam Walker</t>
  </si>
  <si>
    <t>City Planner I</t>
  </si>
  <si>
    <t>Lognghorn Steakhouse Gift Card</t>
  </si>
  <si>
    <t>Mary Smith</t>
  </si>
  <si>
    <t>Terracon Consultants, Inc.</t>
  </si>
  <si>
    <t>Maurice Postal</t>
  </si>
  <si>
    <t>Box of fruit and Blanket</t>
  </si>
  <si>
    <t>Retained Blanket and shared fruit</t>
  </si>
  <si>
    <t>James A Lockhart</t>
  </si>
  <si>
    <t>Lockhart Roofing &amp; Construction Services LLC</t>
  </si>
  <si>
    <t>Chik-fil-A gift card</t>
  </si>
  <si>
    <t>Marshall Chmurra</t>
  </si>
  <si>
    <t>Alliance Permitting</t>
  </si>
  <si>
    <t>Jeannie Tuten</t>
  </si>
  <si>
    <t>Permit Expediter</t>
  </si>
  <si>
    <t>Panera Pastry Ring</t>
  </si>
  <si>
    <t>Building Inspection Manager</t>
  </si>
  <si>
    <t>Executive Assistant</t>
  </si>
  <si>
    <t>Congaree &amp; Penn Farm</t>
  </si>
  <si>
    <t xml:space="preserve">Farm to Fork </t>
  </si>
  <si>
    <t>dinner</t>
  </si>
  <si>
    <t>provided dinner for event</t>
  </si>
  <si>
    <t>Community Planning Division</t>
  </si>
  <si>
    <t>Urban land Institure</t>
  </si>
  <si>
    <t>Advisory Panel discussion carried on through dinner</t>
  </si>
  <si>
    <t>Development Services</t>
  </si>
  <si>
    <t>Food/snacks</t>
  </si>
  <si>
    <t>retained and shared with division</t>
  </si>
  <si>
    <t xml:space="preserve">Lennar Hoems </t>
  </si>
  <si>
    <t>Mike Sands</t>
  </si>
  <si>
    <t>Cogburn Bros., Inc.</t>
  </si>
  <si>
    <t>Electrical Inspectors</t>
  </si>
  <si>
    <t>Edible Arrangment</t>
  </si>
  <si>
    <t>Waitz &amp; Moye, Inc.</t>
  </si>
  <si>
    <t>Matthews Design Group</t>
  </si>
  <si>
    <t>Stephen Davis</t>
  </si>
  <si>
    <t>Insualted tumbler</t>
  </si>
  <si>
    <t>John Merrill Homes, LLC</t>
  </si>
  <si>
    <t>Tin of Cookies</t>
  </si>
  <si>
    <t>Auld and White Constructors</t>
  </si>
  <si>
    <t xml:space="preserve">Gift </t>
  </si>
  <si>
    <t>tray of cookies</t>
  </si>
  <si>
    <t>Art Bartholomew</t>
  </si>
  <si>
    <t>Peterbrooke chocolate</t>
  </si>
  <si>
    <t xml:space="preserve">Planning and Development </t>
  </si>
  <si>
    <t>Ewing Real Estate</t>
  </si>
  <si>
    <t>Cookie Cake</t>
  </si>
  <si>
    <t>Dandeneau Contracting</t>
  </si>
  <si>
    <t>Asst. Godiva Chocolate</t>
  </si>
  <si>
    <t>Kimley-Horn and Associates</t>
  </si>
  <si>
    <t>GF Florida</t>
  </si>
  <si>
    <t>Chocolate covered popcorn</t>
  </si>
  <si>
    <t>Holiday Tower</t>
  </si>
  <si>
    <t>ETM</t>
  </si>
  <si>
    <t>Fruit Platter</t>
  </si>
  <si>
    <t>England-Thims &amp; Miller, Inc.</t>
  </si>
  <si>
    <t>Cheese and fruit tray</t>
  </si>
  <si>
    <t>Ed Lukacovic</t>
  </si>
  <si>
    <t>retained and shared with department</t>
  </si>
  <si>
    <t>Connie Patterson</t>
  </si>
  <si>
    <t>Christian Popoli</t>
  </si>
  <si>
    <t>Penny Malice</t>
  </si>
  <si>
    <t>Planning Services Manager</t>
  </si>
  <si>
    <t>Basket of snacks</t>
  </si>
  <si>
    <t xml:space="preserve">Eisman &amp; Russo </t>
  </si>
  <si>
    <t>DMG Counter</t>
  </si>
  <si>
    <t>Cookie/Candy Basket</t>
  </si>
  <si>
    <t xml:space="preserve">retained and shared </t>
  </si>
  <si>
    <t>Almond Engineers</t>
  </si>
  <si>
    <t>Fruit/Candy Basket</t>
  </si>
  <si>
    <t>Zoning Counter</t>
  </si>
  <si>
    <t>Ridel Mobile Homes</t>
  </si>
  <si>
    <t>Homemade fudge</t>
  </si>
  <si>
    <t>Assorted Chocolates</t>
  </si>
  <si>
    <t>Waites &amp; Moye</t>
  </si>
  <si>
    <t>Cookie/popcorn/candy</t>
  </si>
  <si>
    <t>Holiday treats</t>
  </si>
  <si>
    <t>England-Thims</t>
  </si>
  <si>
    <t xml:space="preserve">Building Inspection Division </t>
  </si>
  <si>
    <t>BID Counter</t>
  </si>
  <si>
    <t>Edible Fruit</t>
  </si>
  <si>
    <t>Joanie(Runner)</t>
  </si>
  <si>
    <t>Biscottis</t>
  </si>
  <si>
    <t>Auld &amp; White Construction</t>
  </si>
  <si>
    <t>Addressing section</t>
  </si>
  <si>
    <t>Misc food items from Publix</t>
  </si>
  <si>
    <t>Feburary- 2020</t>
  </si>
  <si>
    <t>April '2020</t>
  </si>
  <si>
    <t>May '2020</t>
  </si>
  <si>
    <t>June '2020</t>
  </si>
  <si>
    <t>July '2020</t>
  </si>
  <si>
    <t>August '2020</t>
  </si>
  <si>
    <t>September '2020</t>
  </si>
  <si>
    <t>October '2020</t>
  </si>
  <si>
    <t>November '2020</t>
  </si>
  <si>
    <t>December '2020</t>
  </si>
  <si>
    <t>January 2021</t>
  </si>
  <si>
    <t>February</t>
  </si>
  <si>
    <t>March</t>
  </si>
  <si>
    <t xml:space="preserve">April </t>
  </si>
  <si>
    <t>May</t>
  </si>
  <si>
    <t>June</t>
  </si>
  <si>
    <t>July</t>
  </si>
  <si>
    <t>August</t>
  </si>
  <si>
    <t>September</t>
  </si>
  <si>
    <t>October</t>
  </si>
  <si>
    <t xml:space="preserve">November </t>
  </si>
  <si>
    <t>December</t>
  </si>
  <si>
    <t>Bldg.Inspection</t>
  </si>
  <si>
    <t>Blue Ocean Construction</t>
  </si>
  <si>
    <t>Sandy Rosenblatt</t>
  </si>
  <si>
    <t>Mgr Plan Review</t>
  </si>
  <si>
    <t xml:space="preserve">25 gift card </t>
  </si>
  <si>
    <t>Bagels shared with Dept in break room</t>
  </si>
  <si>
    <t>January 2022</t>
  </si>
  <si>
    <t>April 2022</t>
  </si>
  <si>
    <t>Martha Goode</t>
  </si>
  <si>
    <t>Resident</t>
  </si>
  <si>
    <t>Part Time Planner</t>
  </si>
  <si>
    <t>$100 personal check to Joel</t>
  </si>
  <si>
    <t>Returned to Resident</t>
  </si>
  <si>
    <t>June 15 2022</t>
  </si>
  <si>
    <t>Staff</t>
  </si>
  <si>
    <t>Lofty Development</t>
  </si>
  <si>
    <t>Dept</t>
  </si>
  <si>
    <t>Chocolates shared with Dept.</t>
  </si>
  <si>
    <t>1 box</t>
  </si>
  <si>
    <t>shared with Dept in break room</t>
  </si>
  <si>
    <t>June 22 2022</t>
  </si>
  <si>
    <t>Planning and Development</t>
  </si>
  <si>
    <t>anonymous</t>
  </si>
  <si>
    <t>department staff</t>
  </si>
  <si>
    <t>staff</t>
  </si>
  <si>
    <t>gift</t>
  </si>
  <si>
    <t>pizza</t>
  </si>
  <si>
    <t>10 pizzas</t>
  </si>
  <si>
    <t>June 28 2022</t>
  </si>
  <si>
    <t>Community planning</t>
  </si>
  <si>
    <t>Dr. Harpreet Singh</t>
  </si>
  <si>
    <t>citizen</t>
  </si>
  <si>
    <t>Adrienne Chambers</t>
  </si>
  <si>
    <t xml:space="preserve">Pizza </t>
  </si>
  <si>
    <t>5 pizzas</t>
  </si>
  <si>
    <t>nothing to report</t>
  </si>
  <si>
    <t>Bagels &amp; Breakfast baked items panera</t>
  </si>
  <si>
    <t>assorted 50</t>
  </si>
  <si>
    <t>Bldg. Inspection</t>
  </si>
  <si>
    <t>Sleiman Proj.Mgr</t>
  </si>
  <si>
    <t xml:space="preserve">Mgr. Plan review </t>
  </si>
  <si>
    <t>$50 gift card</t>
  </si>
  <si>
    <t>Got donuts and shared with dept in break room</t>
  </si>
  <si>
    <t>none</t>
  </si>
  <si>
    <t xml:space="preserve">Community planning </t>
  </si>
  <si>
    <t xml:space="preserve">Brian Small </t>
  </si>
  <si>
    <t>Bird Dog Realestate</t>
  </si>
  <si>
    <t xml:space="preserve">$100 gift basket - peterbrooke popcorn and assorted chocolates </t>
  </si>
  <si>
    <t>1 basket</t>
  </si>
  <si>
    <t>shared with all of 3rd floor on the land use island.</t>
  </si>
  <si>
    <t>mixed nuts holiday pack</t>
  </si>
  <si>
    <t xml:space="preserve">December </t>
  </si>
  <si>
    <t>Kimberly Horn</t>
  </si>
  <si>
    <t>holiday cookies</t>
  </si>
  <si>
    <t>Toll Brothers</t>
  </si>
  <si>
    <t>Josh Gideon</t>
  </si>
  <si>
    <t>Tijuana flats tacos</t>
  </si>
  <si>
    <t xml:space="preserve">shared with all of 2nd floor staff in break room </t>
  </si>
  <si>
    <t>Solomon Olopade</t>
  </si>
  <si>
    <t>Josh gideon</t>
  </si>
  <si>
    <t>chipolte lunch</t>
  </si>
  <si>
    <t>Lou Pontigo &amp; Associates</t>
  </si>
  <si>
    <t>January 2023</t>
  </si>
  <si>
    <t>Office of the Director - Resiliency</t>
  </si>
  <si>
    <t>10 Across.com</t>
  </si>
  <si>
    <t>10across.com</t>
  </si>
  <si>
    <t>Chief Resiliency Officer</t>
  </si>
  <si>
    <t>Airfare, Conference, Hotel</t>
  </si>
  <si>
    <t>Approved gift for participation in resiliency panel conference</t>
  </si>
  <si>
    <t>Anonymous</t>
  </si>
  <si>
    <t>Supervisor Plan Review</t>
  </si>
  <si>
    <t>$50 visa gift card</t>
  </si>
  <si>
    <t>Used to buy bagels/Donuts for 2nd floor shared with bldg. inspection division staff</t>
  </si>
  <si>
    <t>Robert Lyon</t>
  </si>
  <si>
    <t>unknown</t>
  </si>
  <si>
    <t>Ellyn Cavin</t>
  </si>
  <si>
    <t>Iris plant</t>
  </si>
  <si>
    <t>placed on conference table in office</t>
  </si>
  <si>
    <t>April 2023</t>
  </si>
  <si>
    <t>None to report</t>
  </si>
  <si>
    <t>Kora Tucker</t>
  </si>
  <si>
    <t>Permit Suprv.</t>
  </si>
  <si>
    <t>Mixed box of Donutes</t>
  </si>
  <si>
    <t>Shared with 2nd floor employees in break room</t>
  </si>
  <si>
    <t>None</t>
  </si>
  <si>
    <t>Carmen Hemphill</t>
  </si>
  <si>
    <t>Kingdom Construction of NEFL</t>
  </si>
  <si>
    <t>Latasha Moorehead</t>
  </si>
  <si>
    <t>Permit Asst</t>
  </si>
  <si>
    <t>Thanksgiving Pies</t>
  </si>
  <si>
    <t>shared with 2nd floor employees in break room</t>
  </si>
  <si>
    <t>EDU Deveolpment</t>
  </si>
  <si>
    <t>EA to appt official</t>
  </si>
  <si>
    <t>Lunch for division (sandiwches)</t>
  </si>
  <si>
    <t>Hanson Inc</t>
  </si>
  <si>
    <t>Matt Fall</t>
  </si>
  <si>
    <t>Bike Ped Coord.</t>
  </si>
  <si>
    <t>little box of holiday nuts</t>
  </si>
  <si>
    <t xml:space="preserve">Shared with 3rd floor staff </t>
  </si>
  <si>
    <t xml:space="preserve">Joe Obiwo </t>
  </si>
  <si>
    <t>Databilt</t>
  </si>
  <si>
    <t>Tin of cookies for the department</t>
  </si>
  <si>
    <t>1 tin</t>
  </si>
  <si>
    <t>Development services</t>
  </si>
  <si>
    <t>Corner Lot</t>
  </si>
  <si>
    <t>Corner Lot Development</t>
  </si>
  <si>
    <t>4 trays Turkey and Beef, mac &amp; Cheese, Greens</t>
  </si>
  <si>
    <t>4 trays</t>
  </si>
  <si>
    <t>Max ?</t>
  </si>
  <si>
    <t>Permit Expeditor</t>
  </si>
  <si>
    <t>EA</t>
  </si>
  <si>
    <t>holiday candy</t>
  </si>
  <si>
    <t>Planning Dept</t>
  </si>
  <si>
    <t>Florida Coastal Properties</t>
  </si>
  <si>
    <t>Bobbie Ford</t>
  </si>
  <si>
    <t>Reception Desk</t>
  </si>
  <si>
    <t>Dept Gift</t>
  </si>
  <si>
    <t>holiday cookies and candy</t>
  </si>
  <si>
    <t>shared with 3rd floor employees in break room</t>
  </si>
  <si>
    <t>CBO</t>
  </si>
  <si>
    <t>Holiday nuts</t>
  </si>
  <si>
    <t>ICI Homes</t>
  </si>
  <si>
    <t>Division Staff</t>
  </si>
  <si>
    <t>Assorted nut &amp; mix</t>
  </si>
  <si>
    <t>Shared with Staff in break room area.</t>
  </si>
  <si>
    <t>AerostarSES</t>
  </si>
  <si>
    <t>Jeff Foster</t>
  </si>
  <si>
    <t>Chief, Solid Waste Div</t>
  </si>
  <si>
    <t>Christmas Gift</t>
  </si>
  <si>
    <t>1 Box</t>
  </si>
  <si>
    <t>Given to Staff</t>
  </si>
  <si>
    <t>England, Thims &amp; Miller</t>
  </si>
  <si>
    <t>Cheese, Fruit, Nuts</t>
  </si>
  <si>
    <t>1 Tray</t>
  </si>
  <si>
    <t>Mechling Engineering, Inc.</t>
  </si>
  <si>
    <t>Sweet Pete's Candy</t>
  </si>
  <si>
    <t>Bill Hubbs Freight &amp; Courier</t>
  </si>
  <si>
    <t>Steve Long</t>
  </si>
  <si>
    <t>Chief, ROWSM</t>
  </si>
  <si>
    <t>Homemade Cookies</t>
  </si>
  <si>
    <t>1 Plate</t>
  </si>
  <si>
    <t>Ghirardelli Chocolate</t>
  </si>
  <si>
    <t>John Pappas</t>
  </si>
  <si>
    <t>2 Boxes</t>
  </si>
  <si>
    <t>Pastries &amp; Candy</t>
  </si>
  <si>
    <t>1 Large Tote Bag</t>
  </si>
  <si>
    <t>Ayres Associates</t>
  </si>
  <si>
    <t>Cashew Nuts</t>
  </si>
  <si>
    <t>J.B. Coxwell</t>
  </si>
  <si>
    <t>Chocolate Bars</t>
  </si>
  <si>
    <t>Economic Development</t>
  </si>
  <si>
    <t>Roslyn Mixon-Philips</t>
  </si>
  <si>
    <t>The Hester Group</t>
  </si>
  <si>
    <t>MLK Breakfast Ticket</t>
  </si>
  <si>
    <t>1 Ticket</t>
  </si>
  <si>
    <t>Used by Chief</t>
  </si>
  <si>
    <t>Februry-16</t>
  </si>
  <si>
    <t>US Green Building Council</t>
  </si>
  <si>
    <t>Nick Zelaya</t>
  </si>
  <si>
    <t>Director's Office</t>
  </si>
  <si>
    <t xml:space="preserve">Energy Star Certification </t>
  </si>
  <si>
    <t xml:space="preserve">USGBC P.E. donated time </t>
  </si>
  <si>
    <t>For 2 public bldgs.</t>
  </si>
  <si>
    <t>Ed Ball &amp; Godbold Buildings</t>
  </si>
  <si>
    <t>ETM/Robert Angas Assoc.</t>
  </si>
  <si>
    <t>Fruit/Cheese Platter</t>
  </si>
  <si>
    <t>Waterford Ornament</t>
  </si>
  <si>
    <t>Bill Joyce</t>
  </si>
  <si>
    <t>Operations Director</t>
  </si>
  <si>
    <t>Tote Bag of Goodies</t>
  </si>
  <si>
    <t>GAI Consultants, Inc.</t>
  </si>
  <si>
    <t>Box of Candy/Cookies</t>
  </si>
  <si>
    <t>Mechling Engineering</t>
  </si>
  <si>
    <t>Outback Gift Card</t>
  </si>
  <si>
    <t>Tower of Treats</t>
  </si>
  <si>
    <t>Aerostar SES</t>
  </si>
  <si>
    <t xml:space="preserve">Box of Cookies  </t>
  </si>
  <si>
    <t>Callaway Contracting, Inc.</t>
  </si>
  <si>
    <t>Box of Cashews</t>
  </si>
  <si>
    <t>Director, Operations Director, Staff</t>
  </si>
  <si>
    <t>Bill Hubbs</t>
  </si>
  <si>
    <t>Specialty Freight &amp; Courier</t>
  </si>
  <si>
    <t>RWSM Chief</t>
  </si>
  <si>
    <t>1 platter</t>
  </si>
  <si>
    <t>Biscottis Tray</t>
  </si>
  <si>
    <t>Cookie/Popcorn Tray</t>
  </si>
  <si>
    <t>16 oz. Tervis Tumbler</t>
  </si>
  <si>
    <t>James Carroll</t>
  </si>
  <si>
    <t>RWSM Manager</t>
  </si>
  <si>
    <t>January, 2017</t>
  </si>
  <si>
    <t>February, 2017</t>
  </si>
  <si>
    <t>March, 2017</t>
  </si>
  <si>
    <t>April, 2017</t>
  </si>
  <si>
    <t>May, 2017</t>
  </si>
  <si>
    <t>June, 2017</t>
  </si>
  <si>
    <t>July, 2017</t>
  </si>
  <si>
    <t>August, 2017</t>
  </si>
  <si>
    <t>September, 2017</t>
  </si>
  <si>
    <t>October, 2017</t>
  </si>
  <si>
    <t>Wally Henderson</t>
  </si>
  <si>
    <t>J Wallace &amp; Associates</t>
  </si>
  <si>
    <t>Renee Hunter</t>
  </si>
  <si>
    <t>Chief of Real Estate</t>
  </si>
  <si>
    <t>Flowers &amp; Vase</t>
  </si>
  <si>
    <t>Placed in Real Estate Division Lobby</t>
  </si>
  <si>
    <t>November,2017</t>
  </si>
  <si>
    <t>December, 2017</t>
  </si>
  <si>
    <t>Buzz Wagand</t>
  </si>
  <si>
    <t>Buzz Wagand &amp; Assoc.</t>
  </si>
  <si>
    <t>Joe Namey</t>
  </si>
  <si>
    <t>Land Acquisition Mgr.</t>
  </si>
  <si>
    <t>Christmas Gift for Division</t>
  </si>
  <si>
    <t>Tray of Cookies</t>
  </si>
  <si>
    <t xml:space="preserve">S40.00 </t>
  </si>
  <si>
    <t>Chris LeDew</t>
  </si>
  <si>
    <t>Traffic Engineer</t>
  </si>
  <si>
    <t>Shared with Staff</t>
  </si>
  <si>
    <t>J&amp;D Maintenance &amp; Services</t>
  </si>
  <si>
    <t>Dave McDaniel</t>
  </si>
  <si>
    <t>Chief, Mowing &amp; Landscape</t>
  </si>
  <si>
    <t>VIP Gift Basket</t>
  </si>
  <si>
    <t>Christmas Gift for Department</t>
  </si>
  <si>
    <t>Platter of Fruit/Cheese</t>
  </si>
  <si>
    <t>Tote with Cookies, etc.</t>
  </si>
  <si>
    <t>Pretzels, candy, cookies</t>
  </si>
  <si>
    <t>Tower of Snacks</t>
  </si>
  <si>
    <t>Ruth's Chris Card</t>
  </si>
  <si>
    <t>Basket of Treats</t>
  </si>
  <si>
    <t>Cracker Barrel Pies</t>
  </si>
  <si>
    <t>Cashews</t>
  </si>
  <si>
    <t>4 Boxes</t>
  </si>
  <si>
    <t>Meskel &amp; Associates</t>
  </si>
  <si>
    <t>Cakes &amp; Breads</t>
  </si>
  <si>
    <t>1 Platter</t>
  </si>
  <si>
    <t>Morton's Gift Card</t>
  </si>
  <si>
    <t>CMTS</t>
  </si>
  <si>
    <t>Boxed Chocolates</t>
  </si>
  <si>
    <t>Plate of Cookies</t>
  </si>
  <si>
    <t>Fruit/Cheese Tray</t>
  </si>
  <si>
    <t>Ghirardelli Chocolates</t>
  </si>
  <si>
    <t>ONAS Corporation</t>
  </si>
  <si>
    <t>Teresa Otto</t>
  </si>
  <si>
    <t>Contract Adm Coord.</t>
  </si>
  <si>
    <t>Contract Administration Coordinator</t>
  </si>
  <si>
    <t>Tom Fallin</t>
  </si>
  <si>
    <t>City Engineer</t>
  </si>
  <si>
    <t>Pecan Pies</t>
  </si>
  <si>
    <t>Sweets &amp; Savories</t>
  </si>
  <si>
    <t>1 tray</t>
  </si>
  <si>
    <t>Poinsettia Plant</t>
  </si>
  <si>
    <t>1 large</t>
  </si>
  <si>
    <t>Geosyntec Consultants</t>
  </si>
  <si>
    <t>Fancy Chocolates</t>
  </si>
  <si>
    <t>Assorted Treats</t>
  </si>
  <si>
    <t>Christmas Treats</t>
  </si>
  <si>
    <t>1 Basket</t>
  </si>
  <si>
    <t>The Pond Company</t>
  </si>
  <si>
    <t>1-day pass to The Players Championship</t>
  </si>
  <si>
    <t>1 pass</t>
  </si>
  <si>
    <t>To be awarded to a selected staff member as recognition of outstanding work</t>
  </si>
  <si>
    <t>Integrated Environmental Technology</t>
  </si>
  <si>
    <t>PWRS</t>
  </si>
  <si>
    <t>CDM Smith</t>
  </si>
  <si>
    <t>Assorted Desserts</t>
  </si>
  <si>
    <t>Varioius packages of mixed nuts</t>
  </si>
  <si>
    <t xml:space="preserve">Eisman &amp; Russo, Inc.  </t>
  </si>
  <si>
    <t>PWTE</t>
  </si>
  <si>
    <t>Chocolate Assortment</t>
  </si>
  <si>
    <t xml:space="preserve">Chocolate Brownies </t>
  </si>
  <si>
    <t>England-Thims &amp; Miller Inc.</t>
  </si>
  <si>
    <t>Tray of fruit &amp; cheese with crackers</t>
  </si>
  <si>
    <t>Onas Corporation</t>
  </si>
  <si>
    <t xml:space="preserve">Danish Butter Cookies </t>
  </si>
  <si>
    <t>European Chocolate Cookies</t>
  </si>
  <si>
    <t>Clint Noble CDM Smith</t>
  </si>
  <si>
    <t>Chief, Real Estate</t>
  </si>
  <si>
    <t>plastic cup and chocolates</t>
  </si>
  <si>
    <t>RE Manager</t>
  </si>
  <si>
    <t>PWRE</t>
  </si>
  <si>
    <t>plate of cookies</t>
  </si>
  <si>
    <t>England, Thims &amp; Miller, Inc.</t>
  </si>
  <si>
    <t>PWOD</t>
  </si>
  <si>
    <t xml:space="preserve">Poinsettia </t>
  </si>
  <si>
    <t>Eisman &amp; Russo, Inc.</t>
  </si>
  <si>
    <t>Baklava, Assorted Chocolates and Snack Gift Basket</t>
  </si>
  <si>
    <t>Miscellaneous cookies, chocolate, popcorn, baklava</t>
  </si>
  <si>
    <t>Aerostar SES, LLC</t>
  </si>
  <si>
    <t>Harry &amp; David Bear Creek Gift Box</t>
  </si>
  <si>
    <t>CHW, Att: Jamie Brooks</t>
  </si>
  <si>
    <t>Greek Pastries, Slim Jims, Peanuts</t>
  </si>
  <si>
    <t>Wood PLC</t>
  </si>
  <si>
    <t>Variety boxes of snacks</t>
  </si>
  <si>
    <t>Assorted fruit, cheese, cookie tray</t>
  </si>
  <si>
    <t>Fogo de Chao Restaurant Gift Card</t>
  </si>
  <si>
    <t>2 boxes of Bundtinis</t>
  </si>
  <si>
    <t>Priester's Tin of assorted nuts</t>
  </si>
  <si>
    <t>Gilbane Company</t>
  </si>
  <si>
    <t>Assorted Nothing Bundt Cakes, Bundtinis</t>
  </si>
  <si>
    <t>Haskell Company</t>
  </si>
  <si>
    <t>Olive and Cocoa assorted treats</t>
  </si>
  <si>
    <t>Osiris 9 Consulting (Bill)</t>
  </si>
  <si>
    <t>Assorted treats and chocolate</t>
  </si>
  <si>
    <t>Michael Herzberg</t>
  </si>
  <si>
    <t>Cowford Chophouse Gift card (Director)</t>
  </si>
  <si>
    <t>Cowford Chophouse Gift card (Operations Director)</t>
  </si>
  <si>
    <t>JB Coxwell, Inc.</t>
  </si>
  <si>
    <t>Ruth's Chris Gift card (Operations Director)</t>
  </si>
  <si>
    <t>Assorted chocolates and cookies</t>
  </si>
  <si>
    <t>Register Roofing</t>
  </si>
  <si>
    <t>PWPB</t>
  </si>
  <si>
    <t>Two Gift trays of assorted nuts</t>
  </si>
  <si>
    <t>National Building Association</t>
  </si>
  <si>
    <t>Two Boxes of assorted cookies</t>
  </si>
  <si>
    <t>Florida Pest Control</t>
  </si>
  <si>
    <t>Two Boxes of assorted mini-bundt cakes</t>
  </si>
  <si>
    <t>Cintas</t>
  </si>
  <si>
    <t>Mike Soto</t>
  </si>
  <si>
    <t>Facility Manager</t>
  </si>
  <si>
    <t>Garland DBS</t>
  </si>
  <si>
    <t>Box of assorted nuts</t>
  </si>
  <si>
    <t>Johnson Controls</t>
  </si>
  <si>
    <t>Box of cookies</t>
  </si>
  <si>
    <t>Treat Basket (nuts, popcorn, cookies, crepes, etc)</t>
  </si>
  <si>
    <t>Arcadis</t>
  </si>
  <si>
    <t>Treat Basket (cakes, cookies, crepes, etc)</t>
  </si>
  <si>
    <t>Pond Co</t>
  </si>
  <si>
    <t>Bundt cakes</t>
  </si>
  <si>
    <t>J&amp;D Maintenance</t>
  </si>
  <si>
    <t>PWML</t>
  </si>
  <si>
    <t>2 Gift baskets containing various snack foods</t>
  </si>
  <si>
    <t>Miscellaneous snacks &amp; candies</t>
  </si>
  <si>
    <t>Miscellaneous candies</t>
  </si>
  <si>
    <t>Specialty Frieght &amp; Courier/Jax. Florida</t>
  </si>
  <si>
    <t>Homemade cookies</t>
  </si>
  <si>
    <t>Equipment C/Mower Max</t>
  </si>
  <si>
    <t>Bertie County Peanuts (2 Jars)</t>
  </si>
  <si>
    <t>Basket of Crackers, candy, and cheese</t>
  </si>
  <si>
    <t>ETM/England-Thims and Miller, Inc.</t>
  </si>
  <si>
    <t>Priester's pecan basket</t>
  </si>
  <si>
    <t>Menzi Muck USA</t>
  </si>
  <si>
    <t>Italian Truffles</t>
  </si>
  <si>
    <t>European Shortbread Cookies and a tray of cookies</t>
  </si>
  <si>
    <t>PWEN</t>
  </si>
  <si>
    <t>Small Peterbrook Basket</t>
  </si>
  <si>
    <t>Nuts Basket (flavored and roasted pecans)</t>
  </si>
  <si>
    <t>Faux Suede Gift Basket (Wine Country)</t>
  </si>
  <si>
    <t>Chocolates Gift Basket</t>
  </si>
  <si>
    <t>CHW</t>
  </si>
  <si>
    <t>Italian Truffles (2) cans</t>
  </si>
  <si>
    <t>Hillshire Farm Meat &amp; cheese collection</t>
  </si>
  <si>
    <t>Waitz &amp; Moyle, Inc.</t>
  </si>
  <si>
    <t>Variety Basket (Mints, Pecans &amp; cookies)</t>
  </si>
  <si>
    <t>Pecan Basket</t>
  </si>
  <si>
    <t>Forwarded to Planning Dept</t>
  </si>
  <si>
    <t>Pro Chem, Inc.</t>
  </si>
  <si>
    <t>One (1) Box of candy</t>
  </si>
  <si>
    <t>Two (2) Boxes of assorted cookies</t>
  </si>
  <si>
    <t>Shaw Contract (flooring)</t>
  </si>
  <si>
    <t>One (1) Box of cookies</t>
  </si>
  <si>
    <t>Haddad Engineering</t>
  </si>
  <si>
    <t>One (1) Box of chocolates and one (1) tin of homemade cookies</t>
  </si>
  <si>
    <t>PWSW</t>
  </si>
  <si>
    <t>Crackers, cookies, popcorn, cheese gift set</t>
  </si>
  <si>
    <t>Bonnie and Pop's Holiday Tin</t>
  </si>
  <si>
    <t>PeterBrooke Chocolate assortment</t>
  </si>
  <si>
    <t>Cookies/Candles</t>
  </si>
  <si>
    <t>Poinsettia</t>
  </si>
  <si>
    <t>Assorted snacks</t>
  </si>
  <si>
    <t>Assorted nuts</t>
  </si>
  <si>
    <t>Baklava</t>
  </si>
  <si>
    <t>Haskell &amp; Company</t>
  </si>
  <si>
    <t>Cupcake platter</t>
  </si>
  <si>
    <t>Miscellaneous snacks</t>
  </si>
  <si>
    <t>Hanson</t>
  </si>
  <si>
    <t>Robin Smith</t>
  </si>
  <si>
    <t>Chief, Engineering</t>
  </si>
  <si>
    <t>Nikita Reed</t>
  </si>
  <si>
    <t>Project Manager</t>
  </si>
  <si>
    <t>John Baxter</t>
  </si>
  <si>
    <t>Prof Engineer</t>
  </si>
  <si>
    <t>Halff Assoc</t>
  </si>
  <si>
    <t>1 lb Assorted Toffee/Holiday Col. (Toffee to Go)</t>
  </si>
  <si>
    <t>Wine Country Gift Basket (Soldier Nutcracker)</t>
  </si>
  <si>
    <t>Peterbrook Choclotier</t>
  </si>
  <si>
    <t>Box w/variety cookies, candy and nuts</t>
  </si>
  <si>
    <t>CGC</t>
  </si>
  <si>
    <t>Grand Gift Tower</t>
  </si>
  <si>
    <t>Box w/variety cookies, candy and nuts (2)</t>
  </si>
  <si>
    <t>DRMP</t>
  </si>
  <si>
    <t>Nothing bundt Cakes (10" Bundt cake)</t>
  </si>
  <si>
    <t>Onas Corp</t>
  </si>
  <si>
    <t>Cookie tray (variety)</t>
  </si>
  <si>
    <t>Basket of popcorn, variety candies</t>
  </si>
  <si>
    <t>Cupcakes &amp; cookie  basket</t>
  </si>
  <si>
    <t>Specialty Freight</t>
  </si>
  <si>
    <t>PowerMax</t>
  </si>
  <si>
    <t>Bertie County Peanuts (1 Jars)</t>
  </si>
  <si>
    <t>Watake Fencing</t>
  </si>
  <si>
    <t>European Shortbread Cookies</t>
  </si>
  <si>
    <t>2 Poinsettias</t>
  </si>
  <si>
    <t>Woolpert, Inc.</t>
  </si>
  <si>
    <t>Tin of assorted snacks</t>
  </si>
  <si>
    <t>Tower of assorted snacks</t>
  </si>
  <si>
    <t>Assorted Peterbrooke Chocolates</t>
  </si>
  <si>
    <t>Assorted snack tray</t>
  </si>
  <si>
    <t>CHW, Inc.</t>
  </si>
  <si>
    <t>1 Waterford Icicle Ornament</t>
  </si>
  <si>
    <t>1 dozen Nothing Bundt Cakes</t>
  </si>
  <si>
    <t>Alice Checorski</t>
  </si>
  <si>
    <t>Exec Assistant</t>
  </si>
  <si>
    <t>Water Bottles/Candy</t>
  </si>
  <si>
    <t>Mechling Engineering &amp; Consulting</t>
  </si>
  <si>
    <t>Outback Gift Certificate</t>
  </si>
  <si>
    <t>Olive &amp; Cocoa assorted snacks</t>
  </si>
  <si>
    <t>Arcadis U.S., Inc.</t>
  </si>
  <si>
    <t>Cookies &amp; candy</t>
  </si>
  <si>
    <t>Cookies, candy &amp; popcorn</t>
  </si>
  <si>
    <t>Pond Co.</t>
  </si>
  <si>
    <t>Mini bundt cakes</t>
  </si>
  <si>
    <t>Osiris 9 Consulting</t>
  </si>
  <si>
    <t>Cupcakes, cookies, Sweet &amp; salty crackers, cheese gift basket</t>
  </si>
  <si>
    <t>Appreciation Gift</t>
  </si>
  <si>
    <t>Synergy Disaster Recovery</t>
  </si>
  <si>
    <t>Rose Nettles</t>
  </si>
  <si>
    <t>Single Cup Coffee Maker</t>
  </si>
  <si>
    <t>Shatila Mediteranenan Pattries</t>
  </si>
  <si>
    <t>Biscottis Cheese Tray</t>
  </si>
  <si>
    <t>Equipment/Mower Max</t>
  </si>
  <si>
    <t>Bertie County Peanuts (3 Jars)</t>
  </si>
  <si>
    <t xml:space="preserve"> $13.70 each ($41.10) </t>
  </si>
  <si>
    <t xml:space="preserve">ONAS Corporation </t>
  </si>
  <si>
    <t>Cookie Tray &amp; breakfast tray</t>
  </si>
  <si>
    <t xml:space="preserve"> $19.98 each ($39.96) </t>
  </si>
  <si>
    <t>Box of Godiva chocolates</t>
  </si>
  <si>
    <t>ThermaServe</t>
  </si>
  <si>
    <t>Two boxes of assorted cookies</t>
  </si>
  <si>
    <t>Brooks Building Solutions</t>
  </si>
  <si>
    <t>Two tins of gourmet popcorn</t>
  </si>
  <si>
    <t>Large chocolate candy bar from Peterbrooke</t>
  </si>
  <si>
    <t>Assorted cheeses, meats, berries, baked goods</t>
  </si>
  <si>
    <t>Acon Construction</t>
  </si>
  <si>
    <t>Edible Arrangement - fruit</t>
  </si>
  <si>
    <t>Candy assortment gift box</t>
  </si>
  <si>
    <t>CDW-G</t>
  </si>
  <si>
    <t>Barco ClickShare C-10 &amp; C-5 wireless video/audio extenders</t>
  </si>
  <si>
    <t>Cashew's</t>
  </si>
  <si>
    <t>Assorted Holiday sweets, candy, etc</t>
  </si>
  <si>
    <t>Pecans &amp; assorted mixed nuts</t>
  </si>
  <si>
    <t>Pastries, cookies, candy assortment</t>
  </si>
  <si>
    <t>Mediterranean-Mideast Pastries</t>
  </si>
  <si>
    <t>Poinsettia - Reception Desk</t>
  </si>
  <si>
    <t>Poinsettia - Director's Office</t>
  </si>
  <si>
    <t>Tin of assorted pecans</t>
  </si>
  <si>
    <t>CHW, Inc., Jamie Brooks</t>
  </si>
  <si>
    <t>Peterbrooke Chocolates Gift Basket</t>
  </si>
  <si>
    <t>Hanson Professional Serv</t>
  </si>
  <si>
    <t>Box of cashews</t>
  </si>
  <si>
    <t>Assorted food tray</t>
  </si>
  <si>
    <t>Dewberry Engineers</t>
  </si>
  <si>
    <t>Gilbane Building Company</t>
  </si>
  <si>
    <t>Assorted Christmas Cookies</t>
  </si>
  <si>
    <t>Mediterrian Mid-East Pastry</t>
  </si>
  <si>
    <t>Cheese, cracker and fruit platter</t>
  </si>
  <si>
    <t>Tom McKnight</t>
  </si>
  <si>
    <t>Capital Improvement Construction Manager</t>
  </si>
  <si>
    <t>Variety snacks (popcorn, peppermint, etc.)</t>
  </si>
  <si>
    <t>Acon</t>
  </si>
  <si>
    <t>Edible Arrangements (3)</t>
  </si>
  <si>
    <t>Milk Chocolate Pizza</t>
  </si>
  <si>
    <t>CDM</t>
  </si>
  <si>
    <t>PW Project Manager</t>
  </si>
  <si>
    <t>Cup with Candy</t>
  </si>
  <si>
    <t>Hansen</t>
  </si>
  <si>
    <t>Cashews (7 @ $15 each)</t>
  </si>
  <si>
    <t>Haskell</t>
  </si>
  <si>
    <t>Olive &amp; Cocoa (Delux Christmas Gift Basket)</t>
  </si>
  <si>
    <t>Honeybake Ham</t>
  </si>
  <si>
    <t>Stellar Group</t>
  </si>
  <si>
    <t>Peterbrook Variety Basket</t>
  </si>
  <si>
    <t>Nothing Bundt Cake</t>
  </si>
  <si>
    <t>Onas Corp.</t>
  </si>
  <si>
    <t>Variety cookie tray.</t>
  </si>
  <si>
    <t>Enecon Corporation</t>
  </si>
  <si>
    <t>PWPB Staff (Frank Mashuda, Jeremy Wright, Steven Lyon, Ezra Thomas, Michael Soto, and Alexis White)</t>
  </si>
  <si>
    <t>Vendor Product Demonstation</t>
  </si>
  <si>
    <t>Publix Boxed Lunches</t>
  </si>
  <si>
    <t>Six staff members at $10/each</t>
  </si>
  <si>
    <t>CGC Water</t>
  </si>
  <si>
    <t>4 cases of bottled water</t>
  </si>
  <si>
    <t>Shared with staff</t>
  </si>
  <si>
    <t>Trane</t>
  </si>
  <si>
    <t>Training</t>
  </si>
  <si>
    <t>Symbio 700 Controls Training for PWPB Employees</t>
  </si>
  <si>
    <t>Director Birbal selected three employees that would benefit from this training and asked them to attend (Daniel Thigpen, Eric Marsteller, and Damein Sanders)</t>
  </si>
  <si>
    <t>Assorted Snacks</t>
  </si>
  <si>
    <t>Charcuterie Tray</t>
  </si>
  <si>
    <t>Bundt Cake</t>
  </si>
  <si>
    <t>Synergy</t>
  </si>
  <si>
    <t>Key chain and tracker</t>
  </si>
  <si>
    <t>Geosyntec</t>
  </si>
  <si>
    <t>Eric Fuller</t>
  </si>
  <si>
    <t>Gilbean Construction</t>
  </si>
  <si>
    <t>Box of Cookies</t>
  </si>
  <si>
    <t>Basket of Chocolates</t>
  </si>
  <si>
    <t>Joe Loretta (Halff)</t>
  </si>
  <si>
    <t>Box of cookies, candy, nuts</t>
  </si>
  <si>
    <t>Candy, cookies, popcorn, baklava, mints</t>
  </si>
  <si>
    <t>Kimley Horn</t>
  </si>
  <si>
    <t xml:space="preserve">Candy, cookies, olives, dips, crackers, cheese, popcorn, jams, jellies, asst. spreads </t>
  </si>
  <si>
    <t>Cubic</t>
  </si>
  <si>
    <t>Cookies, pears, apples, beef stick, relish</t>
  </si>
  <si>
    <t>Cheese and Meat Tray</t>
  </si>
  <si>
    <t>Stellar</t>
  </si>
  <si>
    <t>Peterbrook Basket</t>
  </si>
  <si>
    <t>Charturri Tray</t>
  </si>
  <si>
    <t>Cashews (6)</t>
  </si>
  <si>
    <t>Christmas Gift Tower</t>
  </si>
  <si>
    <t>Cookie Tray &amp; Pastry</t>
  </si>
  <si>
    <t>Mediterran Mid-East Pastries (2)</t>
  </si>
  <si>
    <t>Assorted Snacks (Olive &amp; Cocoa)</t>
  </si>
  <si>
    <t>Variety Snacks (Costco)</t>
  </si>
  <si>
    <t>Peterbrook Chocolate Covered Popcorn in Can</t>
  </si>
  <si>
    <t>ACON Construction</t>
  </si>
  <si>
    <t>Edible Arrangement (2)</t>
  </si>
  <si>
    <t>Basket of assorted chocolates</t>
  </si>
  <si>
    <t>Holiday Gift Tower of assorted sweets</t>
  </si>
  <si>
    <t>Pond</t>
  </si>
  <si>
    <t>Cannon Gaskin &amp; CGC, Inc.</t>
  </si>
  <si>
    <t>Savannah Sweets</t>
  </si>
  <si>
    <t>National Building Contractors</t>
  </si>
  <si>
    <t>Box of assorted cookies</t>
  </si>
  <si>
    <t>Thysenkrupp Elevators</t>
  </si>
  <si>
    <t>Turner Plumbing</t>
  </si>
  <si>
    <t>Steven Lyon</t>
  </si>
  <si>
    <t>Bottle of Whiskey</t>
  </si>
  <si>
    <t>Ezra Thomas</t>
  </si>
  <si>
    <t>Lonnie Stewart</t>
  </si>
  <si>
    <t>Two tins of flavored popcorn</t>
  </si>
  <si>
    <t>1 large Peterbrooke Chocolate Candy Bar</t>
  </si>
  <si>
    <t>Eisman &amp; Russo, Inc</t>
  </si>
  <si>
    <t>Mediteranean-Mideast Pastries</t>
  </si>
  <si>
    <t>Precision Sidewalk Safety</t>
  </si>
  <si>
    <t>Chick-fil-A Sandwich &amp; fries</t>
  </si>
  <si>
    <t>ETM England-Thims &amp; Miller, Inc.</t>
  </si>
  <si>
    <t>Assorted meat &amp; cheese tray</t>
  </si>
  <si>
    <t>Project Inspector Bob Lang</t>
  </si>
  <si>
    <t>Onas Corporatopm</t>
  </si>
  <si>
    <t xml:space="preserve">Tray of Chocolate Chip cookies </t>
  </si>
  <si>
    <t>Tray of Breakfast patries</t>
  </si>
  <si>
    <t>SCA/USA - Sweeping Corp of America</t>
  </si>
  <si>
    <t>Bon Appetit Gourmet Gift Basket</t>
  </si>
  <si>
    <t>Kathy McFatter</t>
  </si>
  <si>
    <t>Cookies from Publix</t>
  </si>
  <si>
    <t>Nobember-15</t>
  </si>
  <si>
    <t>PG</t>
  </si>
  <si>
    <t>S&amp;S Worldwide</t>
  </si>
  <si>
    <t>Joshua Rhodes</t>
  </si>
  <si>
    <t>District Manager</t>
  </si>
  <si>
    <t>3 pound loaf of Bread</t>
  </si>
  <si>
    <t>NMR</t>
  </si>
  <si>
    <t>Florida Custom Signs</t>
  </si>
  <si>
    <t>Department</t>
  </si>
  <si>
    <t>stff</t>
  </si>
  <si>
    <t>2 1/2 doz Krispie Kreme Donuts</t>
  </si>
  <si>
    <t>RPOD</t>
  </si>
  <si>
    <t>England,Thims &amp; Miller, Inc &amp; Robert M Angas Associates</t>
  </si>
  <si>
    <t>Cheese &amp; Cracker Tray</t>
  </si>
  <si>
    <t>SSCI</t>
  </si>
  <si>
    <t>PG Staff</t>
  </si>
  <si>
    <t>Callaway Contract</t>
  </si>
  <si>
    <t>Alice Jones</t>
  </si>
  <si>
    <t xml:space="preserve">Pecan Pie </t>
  </si>
  <si>
    <t>FL First Coast Softball</t>
  </si>
  <si>
    <t>3 flower arrangements from their Luncheon</t>
  </si>
  <si>
    <t>Ghirardelli snacks</t>
  </si>
  <si>
    <t>DeWitt Gibbs</t>
  </si>
  <si>
    <t>Bliss Products</t>
  </si>
  <si>
    <t>RPCM</t>
  </si>
  <si>
    <t>VT Griffin</t>
  </si>
  <si>
    <t>Mark Hartley</t>
  </si>
  <si>
    <t>Frozen Turkey</t>
  </si>
  <si>
    <t>Citizen</t>
  </si>
  <si>
    <t>Kenneth Mulvey</t>
  </si>
  <si>
    <t>Maintenance Worker II</t>
  </si>
  <si>
    <t>$50 in Card</t>
  </si>
  <si>
    <t>Joel Reid</t>
  </si>
  <si>
    <t>Maintenance Helper</t>
  </si>
  <si>
    <t>card</t>
  </si>
  <si>
    <t>zero</t>
  </si>
  <si>
    <t>RPAH</t>
  </si>
  <si>
    <t>Ashford Court Asst Living Facility</t>
  </si>
  <si>
    <t>Seniors @ Bennie Furlong Sr. Center</t>
  </si>
  <si>
    <t>Christmas Dinner @ Birthday Cake</t>
  </si>
  <si>
    <t>Zounds Hearing</t>
  </si>
  <si>
    <t>Volunteers @ Bennie Furlong Sr. Center</t>
  </si>
  <si>
    <t>mugs</t>
  </si>
  <si>
    <t>Rosalie Dimauro, Senior who attends Program</t>
  </si>
  <si>
    <t>Deborah Bell</t>
  </si>
  <si>
    <t>Center Activities Specialist</t>
  </si>
  <si>
    <t>Handbag</t>
  </si>
  <si>
    <t>Lygia Sadler, Senior who attends Prorgram</t>
  </si>
  <si>
    <t>Earrings</t>
  </si>
  <si>
    <t>Jean Walker, Senior who attends Program</t>
  </si>
  <si>
    <t>Ink Pen</t>
  </si>
  <si>
    <t>Seniors @ Jim Fortuna</t>
  </si>
  <si>
    <t>Vivian Harrell</t>
  </si>
  <si>
    <t>$100 gift cards</t>
  </si>
  <si>
    <t>Senior Site Council @ Mary Singleton Sr. Center</t>
  </si>
  <si>
    <t>Jessica Denson</t>
  </si>
  <si>
    <t>travel size lotion</t>
  </si>
  <si>
    <t>Seniors @ Moncrief Senior Center</t>
  </si>
  <si>
    <t>Gwendolyn "Rebekah" Groover</t>
  </si>
  <si>
    <t>$25 gift card</t>
  </si>
  <si>
    <t>Seniors @ Lane Wiley Sr. Center</t>
  </si>
  <si>
    <t>Yvette Rogers-Kidd</t>
  </si>
  <si>
    <t>Levi Bell, Senor who attends Program</t>
  </si>
  <si>
    <t>Rhonda Wheeler</t>
  </si>
  <si>
    <t>Volunteer</t>
  </si>
  <si>
    <t>Yvette Jefferson</t>
  </si>
  <si>
    <t>Program Manager</t>
  </si>
  <si>
    <t>stocking</t>
  </si>
  <si>
    <t>Humana</t>
  </si>
  <si>
    <t>Mary Ferrell</t>
  </si>
  <si>
    <t>Sr. Services Manager</t>
  </si>
  <si>
    <t>box of candy</t>
  </si>
  <si>
    <t>shared with staff</t>
  </si>
  <si>
    <t>RPBH</t>
  </si>
  <si>
    <t>Jerry Turner</t>
  </si>
  <si>
    <t>Southeast New Start Trans Housing</t>
  </si>
  <si>
    <t>Box of Chocolates</t>
  </si>
  <si>
    <t>Assorted Cookies</t>
  </si>
  <si>
    <t>Eternity Funeral Home</t>
  </si>
  <si>
    <t>Tray of Danish</t>
  </si>
  <si>
    <t>January, 2016</t>
  </si>
  <si>
    <t>February, 2016</t>
  </si>
  <si>
    <t>Unknown Citizen</t>
  </si>
  <si>
    <t>Jesse Brinson</t>
  </si>
  <si>
    <t>Park Maintenance Supervisor</t>
  </si>
  <si>
    <t>Box of Chocolate Covered Popcorn</t>
  </si>
  <si>
    <t>Don't Miss a Beat</t>
  </si>
  <si>
    <t>LaDora Taylor</t>
  </si>
  <si>
    <t>Rec Services Supervisor Sr</t>
  </si>
  <si>
    <t>2 mugs</t>
  </si>
  <si>
    <t>March, 2016</t>
  </si>
  <si>
    <t>April, 2016</t>
  </si>
  <si>
    <t>Blue Wave Dancers from Korea</t>
  </si>
  <si>
    <t>Aaron Smiley</t>
  </si>
  <si>
    <t>Athletics Coordinator</t>
  </si>
  <si>
    <t>Meal</t>
  </si>
  <si>
    <t>Samwon Korean BBQ</t>
  </si>
  <si>
    <t>consumed</t>
  </si>
  <si>
    <t>Longhorn Steakhouse</t>
  </si>
  <si>
    <t>Kan-Ki Japanese Steakhouse</t>
  </si>
  <si>
    <t>Orange Buffet</t>
  </si>
  <si>
    <t>Osaka Grill Sushi Buffet</t>
  </si>
  <si>
    <t>Jack Fountain</t>
  </si>
  <si>
    <t>RP Maint Supervisor</t>
  </si>
  <si>
    <t>Chic-fil-a</t>
  </si>
  <si>
    <t>May, 2016</t>
  </si>
  <si>
    <t>June, 2016</t>
  </si>
  <si>
    <t>July, 2016</t>
  </si>
  <si>
    <t>August, 2016</t>
  </si>
  <si>
    <t>September, 2016</t>
  </si>
  <si>
    <t>RPWF</t>
  </si>
  <si>
    <t>Mark Middlebrook</t>
  </si>
  <si>
    <t>Timuquan Parks Foundation</t>
  </si>
  <si>
    <t>Tony Williams</t>
  </si>
  <si>
    <t>Preserve and Waterfront Manger</t>
  </si>
  <si>
    <t>Event Ticket</t>
  </si>
  <si>
    <t>Event Ticket to Environmental Luncheon</t>
  </si>
  <si>
    <t>attended</t>
  </si>
  <si>
    <t>October, 2016</t>
  </si>
  <si>
    <t>November, 2016</t>
  </si>
  <si>
    <t>December, 2016</t>
  </si>
  <si>
    <t>England Thims &amp; Miller, Inc. &amp; Robert M. Angas Assoc</t>
  </si>
  <si>
    <t>Director and Staff</t>
  </si>
  <si>
    <t>Holiday Gift</t>
  </si>
  <si>
    <t>Cheese, Fruit and Desert Tray</t>
  </si>
  <si>
    <t>Playground Structures</t>
  </si>
  <si>
    <t>Candy, Popcorn  Pretzels</t>
  </si>
  <si>
    <t>Sr. Services</t>
  </si>
  <si>
    <t>Srs. @ Charlie Joseph Sr. Center</t>
  </si>
  <si>
    <t>N/A</t>
  </si>
  <si>
    <t>Latasha Hicks</t>
  </si>
  <si>
    <t>$100 Cash</t>
  </si>
  <si>
    <t>12/120/2016</t>
  </si>
  <si>
    <t>Srs. @ Maxville Sr. Ctr</t>
  </si>
  <si>
    <t>Sherri Beaulieu</t>
  </si>
  <si>
    <t>Services Coordinator</t>
  </si>
  <si>
    <t>$30 Gift Card</t>
  </si>
  <si>
    <t>Donna Wilkinson</t>
  </si>
  <si>
    <t>Program Aide</t>
  </si>
  <si>
    <t>Srs. @ C.T. Brown Sr. Ctr</t>
  </si>
  <si>
    <t>Cheryl Harris</t>
  </si>
  <si>
    <t>$15 Gift Card, $10 Cash, Scarf and Ring Holder $10</t>
  </si>
  <si>
    <t>1 ea</t>
  </si>
  <si>
    <t>Natural and Marine Resource</t>
  </si>
  <si>
    <t>Greenscape</t>
  </si>
  <si>
    <t>Brian Burket</t>
  </si>
  <si>
    <t>Nat Resource Rec Spec</t>
  </si>
  <si>
    <t>Fundraising Ticket</t>
  </si>
  <si>
    <t>Complimentary ticket to Greenscapes Annual Root Ball fundraiser on 2/11</t>
  </si>
  <si>
    <t>Senior Services</t>
  </si>
  <si>
    <t>Melba Moore</t>
  </si>
  <si>
    <t>Melba Moore Concert</t>
  </si>
  <si>
    <t>Concert Attendance</t>
  </si>
  <si>
    <t>Concert Ticket</t>
  </si>
  <si>
    <t>Senior Center Manager</t>
  </si>
  <si>
    <t>Eric Simons, Senior</t>
  </si>
  <si>
    <t>Senior Svs Customer</t>
  </si>
  <si>
    <t>Social Services</t>
  </si>
  <si>
    <t>Willie Squire</t>
  </si>
  <si>
    <t>Brenda Ellis</t>
  </si>
  <si>
    <t>Social Services Specialist Sr</t>
  </si>
  <si>
    <t>Appreciation</t>
  </si>
  <si>
    <t>Restaurant Gift Card</t>
  </si>
  <si>
    <t>Rec  Comm Prog</t>
  </si>
  <si>
    <t>David Proehl</t>
  </si>
  <si>
    <t>Armada FC Youth Academy</t>
  </si>
  <si>
    <t>Keith Meyerl</t>
  </si>
  <si>
    <t>Division Chief</t>
  </si>
  <si>
    <t>Jeff Backfisch</t>
  </si>
  <si>
    <t>Charlie Joseph Senior Center Site Council</t>
  </si>
  <si>
    <t>Birthday Gift</t>
  </si>
  <si>
    <t>$100.00 Cash</t>
  </si>
  <si>
    <t>November, 2017</t>
  </si>
  <si>
    <t>Armada Youth Soccer Program</t>
  </si>
  <si>
    <t>Business lunch</t>
  </si>
  <si>
    <t>Office of the Director</t>
  </si>
  <si>
    <t>Robert Angas Assoc</t>
  </si>
  <si>
    <t>Park Dev &amp; Nat Res Manager and Staff</t>
  </si>
  <si>
    <t>Betty Burney, I'm a STAR Foundation</t>
  </si>
  <si>
    <t>2 fruit baskets</t>
  </si>
  <si>
    <t>Chief and Staff</t>
  </si>
  <si>
    <t>January, 2018</t>
  </si>
  <si>
    <t>Watake</t>
  </si>
  <si>
    <t>six tins of cookies</t>
  </si>
  <si>
    <t>February , 2018</t>
  </si>
  <si>
    <t>March , 2018</t>
  </si>
  <si>
    <t>April , 2018</t>
  </si>
  <si>
    <t>Al Kinnard</t>
  </si>
  <si>
    <t>n/a</t>
  </si>
  <si>
    <t>Thank You for job well done</t>
  </si>
  <si>
    <t>Plant</t>
  </si>
  <si>
    <t>May , 2018</t>
  </si>
  <si>
    <t>June , 2018</t>
  </si>
  <si>
    <t>July , 2018</t>
  </si>
  <si>
    <t>C Joseph Site Council</t>
  </si>
  <si>
    <t xml:space="preserve"> C Joseph Site Council</t>
  </si>
  <si>
    <t>Latasha McCray</t>
  </si>
  <si>
    <t>August , 2018</t>
  </si>
  <si>
    <t>September, 2018</t>
  </si>
  <si>
    <t>October, 2018</t>
  </si>
  <si>
    <t>Sandra Plez</t>
  </si>
  <si>
    <t>Client</t>
  </si>
  <si>
    <t>Cheryl Houston</t>
  </si>
  <si>
    <t>Social Service Specialist Sr.</t>
  </si>
  <si>
    <t>Clown/Doll</t>
  </si>
  <si>
    <t>November, 2018</t>
  </si>
  <si>
    <t>shared by staff</t>
  </si>
  <si>
    <t>December, 2018</t>
  </si>
  <si>
    <t>Bliss Broducts</t>
  </si>
  <si>
    <t>Desert/Fruit Tray</t>
  </si>
  <si>
    <t>Olive and Cocoa Gift Box</t>
  </si>
  <si>
    <t>Ponds</t>
  </si>
  <si>
    <t>Jill Enz and Staff</t>
  </si>
  <si>
    <t>Misc Snacks</t>
  </si>
  <si>
    <t>Tins of Cookies</t>
  </si>
  <si>
    <t>Chief of Rec &amp; Comm Prog.</t>
  </si>
  <si>
    <t>Turkey</t>
  </si>
  <si>
    <t>January, 2019</t>
  </si>
  <si>
    <t>February, 2019</t>
  </si>
  <si>
    <t>March, 2019</t>
  </si>
  <si>
    <t>Florida Custom Sign</t>
  </si>
  <si>
    <t>cupcakes</t>
  </si>
  <si>
    <t>distributed to staff</t>
  </si>
  <si>
    <t>Gift Received</t>
  </si>
  <si>
    <t>cookie tray</t>
  </si>
  <si>
    <t>1 cookie bouquet</t>
  </si>
  <si>
    <t>ETM/Robert M Angas Associates</t>
  </si>
  <si>
    <t>desert/fruit tray</t>
  </si>
  <si>
    <t>4 boxes</t>
  </si>
  <si>
    <t>Jill Enz and staff</t>
  </si>
  <si>
    <t>mini bundt cakes</t>
  </si>
  <si>
    <t>2 dozen</t>
  </si>
  <si>
    <t>Social Services Division</t>
  </si>
  <si>
    <t>addressed to former Chief Delphia Williams - in mail received December 26, 2019</t>
  </si>
  <si>
    <t>tickets to Jacksonville Home and Garden Show</t>
  </si>
  <si>
    <t>50 tickets</t>
  </si>
  <si>
    <t>$3/each ($150 total)</t>
  </si>
  <si>
    <t>given by L&amp;L Exhibition Management to the January 10-12, 2020 show</t>
  </si>
  <si>
    <t>have not picked up yet - they are holding in their office freezer</t>
  </si>
  <si>
    <t>Recreation &amp; Community Programming</t>
  </si>
  <si>
    <t>James Jelsma</t>
  </si>
  <si>
    <t>one</t>
  </si>
  <si>
    <t>will be shared with employees</t>
  </si>
  <si>
    <t>PRCS</t>
  </si>
  <si>
    <t>Received by courier</t>
  </si>
  <si>
    <t>Daryl Joseph</t>
  </si>
  <si>
    <t>Assorted Chocolate</t>
  </si>
  <si>
    <t>Received by mail</t>
  </si>
  <si>
    <t>Priester's Pecans</t>
  </si>
  <si>
    <t>1 container</t>
  </si>
  <si>
    <t>Natural &amp; Marine Resource</t>
  </si>
  <si>
    <t>Ft. Caroline Athletic Association</t>
  </si>
  <si>
    <t>Jill Enz</t>
  </si>
  <si>
    <t>Gift Certificate, Cheescake Factory</t>
  </si>
  <si>
    <t>Elzie McCord Jr.</t>
  </si>
  <si>
    <t>Individual</t>
  </si>
  <si>
    <t>Clanzel T. Brown Senior Center</t>
  </si>
  <si>
    <t>Memorial for Deceased Senior</t>
  </si>
  <si>
    <t>1 arrangement</t>
  </si>
  <si>
    <t>shared among staff</t>
  </si>
  <si>
    <t>North Florida Cricket Club</t>
  </si>
  <si>
    <t>Box of pastries and chocolate covered hazelnuts.</t>
  </si>
  <si>
    <t>shared with Division staff</t>
  </si>
  <si>
    <t>Hanson Staff</t>
  </si>
  <si>
    <t>Pound of Cashews</t>
  </si>
  <si>
    <t>PRWF</t>
  </si>
  <si>
    <t>Com Pac Filtration</t>
  </si>
  <si>
    <t>Jill Enz &amp; Staff</t>
  </si>
  <si>
    <t>Wine Country Gift Basket</t>
  </si>
  <si>
    <t>PROD</t>
  </si>
  <si>
    <t>Daryl Joseph &amp; Staff</t>
  </si>
  <si>
    <t>Snack Gift Basket</t>
  </si>
  <si>
    <t>Joey Duncan</t>
  </si>
  <si>
    <t>2 doz mini bundt cakes</t>
  </si>
  <si>
    <t>Cookie Boquet</t>
  </si>
  <si>
    <t>PRODd</t>
  </si>
  <si>
    <t xml:space="preserve">Haskell </t>
  </si>
  <si>
    <t>Medium Food basket</t>
  </si>
  <si>
    <t>Swiss Colony Gift Box</t>
  </si>
  <si>
    <t>PROD Staff</t>
  </si>
  <si>
    <t>Cookies &amp; Gift Basket</t>
  </si>
  <si>
    <t>Norhting to Report</t>
  </si>
  <si>
    <t>ACON Constructon</t>
  </si>
  <si>
    <t>Jill Enz &amp; Park Staff</t>
  </si>
  <si>
    <t>Edible Arrangement</t>
  </si>
  <si>
    <t xml:space="preserve">DeWitt </t>
  </si>
  <si>
    <t>Waterfront manager</t>
  </si>
  <si>
    <t>PRNM</t>
  </si>
  <si>
    <t>Hal Jones</t>
  </si>
  <si>
    <t>ORBN</t>
  </si>
  <si>
    <t>Stacy Mosley</t>
  </si>
  <si>
    <t>Kompan</t>
  </si>
  <si>
    <t>Peterbrooke Choc Popcorn</t>
  </si>
  <si>
    <t>Divison</t>
  </si>
  <si>
    <t>Donor Organization</t>
  </si>
  <si>
    <t>Estimated value</t>
  </si>
  <si>
    <t>16 ozs Premium Nuts</t>
  </si>
  <si>
    <t>Daniel Ashworth</t>
  </si>
  <si>
    <t xml:space="preserve">ETM </t>
  </si>
  <si>
    <t>Box of 6 types of snacks</t>
  </si>
  <si>
    <t>Betty Burney</t>
  </si>
  <si>
    <t>I'm A Star Foundation</t>
  </si>
  <si>
    <t>Sweet Snack Large Tray</t>
  </si>
  <si>
    <t>Fruit Tray Large</t>
  </si>
  <si>
    <t>Compac Filtration Staff</t>
  </si>
  <si>
    <t>Compac Filtration</t>
  </si>
  <si>
    <t>Gift Pack of Food</t>
  </si>
  <si>
    <t>Haskell Staff</t>
  </si>
  <si>
    <t>PROD/PRWF</t>
  </si>
  <si>
    <t>Halff Staff</t>
  </si>
  <si>
    <t>Halff</t>
  </si>
  <si>
    <t>Daryl Joseph, Jill Enz &amp; Staff</t>
  </si>
  <si>
    <t>Director/Chief</t>
  </si>
  <si>
    <t>Peterbrook Chocolate Basket</t>
  </si>
  <si>
    <t>Stacey Mosley</t>
  </si>
  <si>
    <t>Peterbrook Choloate</t>
  </si>
  <si>
    <t>Bliss Staff</t>
  </si>
  <si>
    <t>Bliss</t>
  </si>
  <si>
    <t>Frank Anderson</t>
  </si>
  <si>
    <t>ACON</t>
  </si>
  <si>
    <t>Edibal Arrangement</t>
  </si>
  <si>
    <t>Nathaniel/Phil/John</t>
  </si>
  <si>
    <t>DE-Zyn Studios</t>
  </si>
  <si>
    <t>Katz Holiday box</t>
  </si>
  <si>
    <t>Kimley Horn Staff</t>
  </si>
  <si>
    <t>holiday Popcorn/chocolate</t>
  </si>
  <si>
    <t>Regulatory Compliance Department</t>
  </si>
  <si>
    <t>Animal Care &amp; Protective Services</t>
  </si>
  <si>
    <t>Jacksonville Humane Society</t>
  </si>
  <si>
    <t>AC&amp;PS Staff</t>
  </si>
  <si>
    <t>Jaguar Tickets</t>
  </si>
  <si>
    <t>$40 ea</t>
  </si>
  <si>
    <t>Tickets dispursed to employees</t>
  </si>
  <si>
    <t>Regulatory Compliance Department - Director's Office</t>
  </si>
  <si>
    <t>RCD Staff</t>
  </si>
  <si>
    <t>Kimberly Scott</t>
  </si>
  <si>
    <t>Home Depot Gift Card</t>
  </si>
  <si>
    <t>One Call Center</t>
  </si>
  <si>
    <t>One Call Center Staff</t>
  </si>
  <si>
    <t>All employees of the Call Center</t>
  </si>
  <si>
    <t>Thanks for working during Hurricane Matthew</t>
  </si>
  <si>
    <t>Pizza and Sandwiches</t>
  </si>
  <si>
    <t>Municipal Code Compliance</t>
  </si>
  <si>
    <t>Candace Forness</t>
  </si>
  <si>
    <t>Municipal Code Complaince Staff</t>
  </si>
  <si>
    <t>All employees of MCCD</t>
  </si>
  <si>
    <t>Thanks for following through with complaints</t>
  </si>
  <si>
    <t>Sheet Cake</t>
  </si>
  <si>
    <t>Break</t>
  </si>
  <si>
    <t>Sheet cake that says Thanks MCCD</t>
  </si>
  <si>
    <t>Neighborhood Services Office</t>
  </si>
  <si>
    <t>John Toth</t>
  </si>
  <si>
    <t>American Movie Network</t>
  </si>
  <si>
    <t>Neighborhood Services Staff</t>
  </si>
  <si>
    <t>Neighborhood Services Manager</t>
  </si>
  <si>
    <t>View Movie with advertisements</t>
  </si>
  <si>
    <t>Movie Passes</t>
  </si>
  <si>
    <t>General Admissions movie passes</t>
  </si>
  <si>
    <t>630-CITY - One Call Center</t>
  </si>
  <si>
    <t>Jimmy Johns</t>
  </si>
  <si>
    <t>630-CITY</t>
  </si>
  <si>
    <t>All employees of 630-CITY One Call Center</t>
  </si>
  <si>
    <t>Thanks to employees</t>
  </si>
  <si>
    <t>30 Piece Sandwich Platter</t>
  </si>
  <si>
    <t>Assorted Sandwich Platter</t>
  </si>
  <si>
    <t>Gate Petroleum Station</t>
  </si>
  <si>
    <t>ACPS Staff</t>
  </si>
  <si>
    <t>All Staff of ACPS</t>
  </si>
  <si>
    <t>Celebrate Grand Opening in Community</t>
  </si>
  <si>
    <t>6-Pizzas; 60 Refillable drinking cups; 120 coupons ($1.00 ea)</t>
  </si>
  <si>
    <t>See description</t>
  </si>
  <si>
    <t>Gate Grand Opening Celebration</t>
  </si>
  <si>
    <t>Unknown</t>
  </si>
  <si>
    <t>Zone Employees</t>
  </si>
  <si>
    <t xml:space="preserve"> $25 Gift Cards to Ruby Tuesdays</t>
  </si>
  <si>
    <t>Best Friends Animal Society</t>
  </si>
  <si>
    <t>City of Jacksonville-Neighborhoods Department</t>
  </si>
  <si>
    <t>Scholarship to 2018 Best Friends National Conference</t>
  </si>
  <si>
    <t xml:space="preserve"> Stipend/Scholarship to attend the 2018 Best Friends National Conference</t>
  </si>
  <si>
    <t>Scholarship</t>
  </si>
  <si>
    <t>Stipend/Scholarship to attend the 2018 Best Friends National Conference in Los Angeles, CA</t>
  </si>
  <si>
    <t>Purina Shelter Team</t>
  </si>
  <si>
    <t>Purina</t>
  </si>
  <si>
    <t>ACPAS / Pet Adoptees</t>
  </si>
  <si>
    <t>To be used as needed</t>
  </si>
  <si>
    <t>Gift cards will be given to potential pet adoptees to assist in the cost of adopting a pet at ACPS</t>
  </si>
  <si>
    <t>ACPS is a PurinaShelter Champion Partner and experienced delays in recent orders. Purina Team donated 12 gift cards of $25 each to the shelter. Gift received 8/27 but did not have access till October to enter the gift donation.</t>
  </si>
  <si>
    <t xml:space="preserve">Nestle Purina/ Pet Welfare </t>
  </si>
  <si>
    <t>Nestle Purina/ Pet Welfare (Pac-Van INC.)</t>
  </si>
  <si>
    <t>ACPS Shelter</t>
  </si>
  <si>
    <t>The purpose of the donation is to provide additional storage for pet food due to Covid-19 Pandeimc.</t>
  </si>
  <si>
    <t>20' Storage Container with block lock for PV-3 Safety</t>
  </si>
  <si>
    <t xml:space="preserve">The storage container is located at ACPS parking area and pet food is stored there due to Covid-9 pet food shortage </t>
  </si>
  <si>
    <t>Due to Covid-19 there was a possibiity of pet food shortage. Because of this Nestle Purina donated the renatl price  to the Animal Shelter a 20' storage conainer from Pac-Van. This allows the shelter to have additional pet food.</t>
  </si>
  <si>
    <t>Due to Covid-19 there was a possibiity of pet food shortage. Because of this Nestle Purina donated the renatl price  to the Animal Shelter a 20' storage conainer from Pac-Van. This allows the shelter to have additional pet food. This will be recurring up to a total of 12 months.</t>
  </si>
  <si>
    <t>Environmental Quality Division</t>
  </si>
  <si>
    <t>Danielle Hopkins, AMP</t>
  </si>
  <si>
    <t>Florida Stormwater Association (FSA)</t>
  </si>
  <si>
    <t>Melissa Long</t>
  </si>
  <si>
    <t>The purpose of the donation was to provide all Board Members wireless earbuds as the meetings are now held via Zoom virtual platform.</t>
  </si>
  <si>
    <t>Set of wireless earbuds</t>
  </si>
  <si>
    <t>The earbuds provide Chief Long wireless assistance for conferences now that the FSA Board has gone to Zoom Virtual Platform due to COVID-19.</t>
  </si>
  <si>
    <t>Due to Covid-19 the agency that runs and coordinates the FSA conferences and board meetings purchased and donated to all board members a set of wireless ear buds. Chief Melissa Long is a Board Member of the FSA.</t>
  </si>
  <si>
    <t>At the FSA Conference Chief Long won a Bingo game gift.</t>
  </si>
  <si>
    <t xml:space="preserve">A coffee mug with small hand lotion, small candle, and some post-its (all inside the mug)  </t>
  </si>
  <si>
    <t>Staff was playing Bingo at the FSA Conference and won a coffeee mug and assorted items.</t>
  </si>
  <si>
    <t>At the FSA Conference Chief Melissa Long was participating of a Bingo game and she won a coffee mug with assorted items worth less than $20.00.</t>
  </si>
  <si>
    <t>Layne Knutson</t>
  </si>
  <si>
    <t>Jacksonville Home &amp; Garden Show</t>
  </si>
  <si>
    <t>Staff throughout the Neighborhoods Department received tickets for the show</t>
  </si>
  <si>
    <t>A total of 82 complimentary tickets for the 2020 show to distribute among staff wanting to attend the show.</t>
  </si>
  <si>
    <t>Tickets to attend the 2020 Jacksonville Home &amp; Garden Show</t>
  </si>
  <si>
    <t>Distributed to staff members that where interested in attending the show and requested tickets.</t>
  </si>
  <si>
    <t>Tickets to distribute among staff members wanting to attend the 2020 Jacksonville Home &amp; Garden Show.</t>
  </si>
  <si>
    <t>Subaru Auto</t>
  </si>
  <si>
    <t>Subaru / Auto Show February 2020</t>
  </si>
  <si>
    <t>For the participation of ACPS in the February 2020 Auto Show</t>
  </si>
  <si>
    <t xml:space="preserve">A total of ten adopter bark boxes from Subaru that contain dog toys. Estimated value is $25 each. They were sent to the Division for their participation in the Auto Show from February 2020. </t>
  </si>
  <si>
    <t>The Adopter Bark Boxes will be given to constituents that adopt a dog from ACPS.</t>
  </si>
  <si>
    <t>A total of ten adopter bark boxes containing dog toys were donated to ACPS from Subaru . Each box toy has an etimated value of $25 each. They will be given to adopters when adopting a dog from the City Shelter. This promotes  adoptions at the city Shelter - ACPS.</t>
  </si>
  <si>
    <t>Charleston Animal Society</t>
  </si>
  <si>
    <t>The shelter ACPS partnered with to take dogs from Lousiana during one of the Hurricanes that hit Louisiana.</t>
  </si>
  <si>
    <t>A box of 48 cookies from Carolinacookie.com</t>
  </si>
  <si>
    <t>The cookies were distributed among staff and volunteers at ACPS</t>
  </si>
  <si>
    <t>ACPS partenered with Charleston Animal Society to assist in taking in animals during one of the hurricanes that hit Louisiana. As a than you the CAS sent in a box of cookies. Staff worked overtime to assist in bringing in the animals from the Louisiana area.</t>
  </si>
  <si>
    <t>630CITY</t>
  </si>
  <si>
    <t>GS Agents</t>
  </si>
  <si>
    <t>GCAagents.com</t>
  </si>
  <si>
    <t>Monica Cichowlas</t>
  </si>
  <si>
    <t>Manager of 630CITY</t>
  </si>
  <si>
    <t>A mini Tent Calendar</t>
  </si>
  <si>
    <t>2021 Personalized mini tent calendar</t>
  </si>
  <si>
    <t>The calendar was given to the Manager of 630CITY</t>
  </si>
  <si>
    <t>2021 Personalized mini tent calendra</t>
  </si>
  <si>
    <t>Point Taken</t>
  </si>
  <si>
    <t>Cookies to be distributed among staff and volunteers</t>
  </si>
  <si>
    <t>A box of 65 cookies with the ACPS logo for distribution</t>
  </si>
  <si>
    <t>Point Taken donated the cookies (made with the logo of ACPS) as a thank youf ro the job done by staff and volunteers at ACCPS.</t>
  </si>
  <si>
    <t>A candle was donated for the staff raffle</t>
  </si>
  <si>
    <t>A candle valued at $10.00</t>
  </si>
  <si>
    <t>The candle will be donated to a staff member at ACPS</t>
  </si>
  <si>
    <t>Point Taken donated the candle to ACPS for their disposition. The candle will be gifted to a staff member (TBD) at ACPS</t>
  </si>
  <si>
    <t>ETN</t>
  </si>
  <si>
    <t>EQD Staff</t>
  </si>
  <si>
    <t>A basket of pecan related items for staff</t>
  </si>
  <si>
    <t>A basket of pecan related items was given to EQD staff</t>
  </si>
  <si>
    <t>A basket</t>
  </si>
  <si>
    <t>The pecans were individually wrapped and distributed amongst staff.</t>
  </si>
  <si>
    <t>Individually wrapped pecan items were gifted in a basket. These were distributed amongst staff.</t>
  </si>
  <si>
    <t>Housing and Community Dev. Div.</t>
  </si>
  <si>
    <t>IM Sulzbacher</t>
  </si>
  <si>
    <t>HCDD Staff</t>
  </si>
  <si>
    <t>A box of candies</t>
  </si>
  <si>
    <t>A box of caramel candies was left for the staff</t>
  </si>
  <si>
    <t>The box of caramel candies was distributed amongst staff</t>
  </si>
  <si>
    <t>Individually wrapped caramel candies in a box which was distributed amongst staff.</t>
  </si>
  <si>
    <t>Municipal Code &amp; Compliance Div.</t>
  </si>
  <si>
    <t>Ashlee Lynch</t>
  </si>
  <si>
    <t>Muni Lien Search</t>
  </si>
  <si>
    <t>MCCD Staff</t>
  </si>
  <si>
    <t>A Bundtlet Box of cakes</t>
  </si>
  <si>
    <t>A box of 12pc and 3 individual bundlet cakes</t>
  </si>
  <si>
    <t>The bundlet cakes was distributed amongst staff</t>
  </si>
  <si>
    <t>Bundlet cakes was distriubuted amongst staff.</t>
  </si>
  <si>
    <t>Layne Knutson, Show Management</t>
  </si>
  <si>
    <t>Staff throughout the Neighborhoods Department received complimentary tickets for the show</t>
  </si>
  <si>
    <t>A total of 108 complimentary tickets for the Jan. 15-17, 2021 show to distribute among staff wanting to attend the show.</t>
  </si>
  <si>
    <t>Complimentary tickets to attend the January 2021 Jacksonville Home &amp; Garden Show</t>
  </si>
  <si>
    <t>Tickets to distribute among staff members wanting to attend the 2021 Jacksonville Home &amp; Garden Show.</t>
  </si>
  <si>
    <t>MCCD</t>
  </si>
  <si>
    <t>Kasandra Connaster</t>
  </si>
  <si>
    <t>JWB Companies</t>
  </si>
  <si>
    <t>Staff throughout the Municipal Code &amp; Compliance Division</t>
  </si>
  <si>
    <t>Assortment of cookies for distribution among staff.</t>
  </si>
  <si>
    <t>Individually wrapped cookies - assorted flavors</t>
  </si>
  <si>
    <t>Distributed to staff members interested in a cookie.</t>
  </si>
  <si>
    <t>Cookies distributed among staff members wanting a cookie.</t>
  </si>
  <si>
    <t>A total of 120 complimentary tickets for the May 7-9, 2021 show to distribute among staff wanting to attend the show.</t>
  </si>
  <si>
    <t>Complimentary tickets to attend the May 2021 Jacksonville Home &amp; Garden Show</t>
  </si>
  <si>
    <t>Distributed to staff members that where interested in attending the show and requested tickets. A total of 83 tickets were distributed - the rest were discarded.</t>
  </si>
  <si>
    <t>Environmental Quality</t>
  </si>
  <si>
    <t>The gift was provided to all members in attendance of the FSA Conference</t>
  </si>
  <si>
    <t>Towel and Small Round sided Cooler</t>
  </si>
  <si>
    <t>The gift was given to the Chief of the Division who was in attenmdance of a conferenmce. All conference attendees receievd the same gift.</t>
  </si>
  <si>
    <t>A towel and a small round soft sided cooler with the Marriot at Sanibel logo.</t>
  </si>
  <si>
    <t>Mosquito Control Division</t>
  </si>
  <si>
    <t>ADAPCO</t>
  </si>
  <si>
    <t>Division staff</t>
  </si>
  <si>
    <t>14 hats and wrting pens were given to staff inc elebration of Msoquito Control week</t>
  </si>
  <si>
    <t>14 hats and 14 pens</t>
  </si>
  <si>
    <t>Distributed to staff members during Mosquito Control Week celebration.</t>
  </si>
  <si>
    <t>14 caps and 14 pens</t>
  </si>
  <si>
    <t>Clarke Mosquito Control</t>
  </si>
  <si>
    <t>Housing &amp; Community Dev.</t>
  </si>
  <si>
    <t>Grady &amp; Cynthia Lewis</t>
  </si>
  <si>
    <t>N/A - Private Citizens</t>
  </si>
  <si>
    <t xml:space="preserve">The gift was provided to all staff members on behalf of the citzien as a thank you gift for the Division assistance. </t>
  </si>
  <si>
    <t>Homemade Brownies</t>
  </si>
  <si>
    <t>The gift was distributed to staff members .</t>
  </si>
  <si>
    <t>Homemade Brownie Squares.</t>
  </si>
  <si>
    <t>Animal Care &amp; Protective Serv.</t>
  </si>
  <si>
    <t>Virbac</t>
  </si>
  <si>
    <t xml:space="preserve">The gift was provided to all staff members. </t>
  </si>
  <si>
    <t>Dunkin Donuts, bagels and coffee</t>
  </si>
  <si>
    <t>2 doz donutes, 2 doz. Baels, and 2 boxes of coffee</t>
  </si>
  <si>
    <t>Distributed to staff members .</t>
  </si>
  <si>
    <t>Entity brought in for staff 2 doz donutes, 2 doz. Baels, and 2 boxes of coffee.</t>
  </si>
  <si>
    <t>Monument Road Animal Clinic</t>
  </si>
  <si>
    <t>ACPS Animals</t>
  </si>
  <si>
    <t>Shelter Animals</t>
  </si>
  <si>
    <t>The gift was provided to animals located at the shelter.</t>
  </si>
  <si>
    <t>11 Heartgard chewable (dogs &lt;25#), 3 Heartgard chewable (dogs 51-100#), 14 NexGard chewable (dogs 4-10#) , 1 NexGard chewable (dogs 60-121#), and 6 Simparica Trio (dogs 22-44#).</t>
  </si>
  <si>
    <t>35 individaul medications for dogs of various sizes.</t>
  </si>
  <si>
    <t>Medication was used for the animals located at the City shelter - ACPS.</t>
  </si>
  <si>
    <t xml:space="preserve">Entity brought in medication to be used for the animals at the shelter. </t>
  </si>
  <si>
    <t>Aomee Lopiano</t>
  </si>
  <si>
    <t>630CITY Front Office area</t>
  </si>
  <si>
    <t>The gift was provided to Wilma Strap who placed the arrangement at the front office area of 630COTY.</t>
  </si>
  <si>
    <t>Flower arrangement was placed at the front offfice area of 630CITY</t>
  </si>
  <si>
    <t>A citizen brought in a flower arrangement and it was placed at the 630CITY front office area</t>
  </si>
  <si>
    <t>Cat Small</t>
  </si>
  <si>
    <t xml:space="preserve">Wet Kitten Pro Plan Salmon </t>
  </si>
  <si>
    <t>396 Cases of Kiten Food</t>
  </si>
  <si>
    <t>Food used for the kittens (it is currently Kiten Season in Florida) located at the City shelter - ACPS.</t>
  </si>
  <si>
    <t>Purina donated the kitten food as an apology for Animal Food shipping and shortage issues.</t>
  </si>
  <si>
    <t>Monument Road Animal Hospital</t>
  </si>
  <si>
    <t>Heartworm Preventative Medication</t>
  </si>
  <si>
    <t>40 Single Doses</t>
  </si>
  <si>
    <t>Heartworm preventative medications to be used by and for shelter animals</t>
  </si>
  <si>
    <t>Monument Road Animal Hospital donated 0-25 X 25 single doses, 26-50 X 5 single doses and51-100 X 10 single doses of heartwarm prevention medication to be used by the shelter animals.</t>
  </si>
  <si>
    <t>Sally and Chris Hazelip</t>
  </si>
  <si>
    <t>The Arc Jacksonville Dinner with Bill &amp; Friends</t>
  </si>
  <si>
    <t>Bill Adams</t>
  </si>
  <si>
    <t xml:space="preserve"> Customer Service Representative</t>
  </si>
  <si>
    <t>Mr. Adams was invited by Collin Hazelips' parents to the Arc Jacksonville Dinner with Bill &amp; Friends</t>
  </si>
  <si>
    <t>Mr. Adams works with Collin who is a special needs employee of COJ and Collin's parents invited Bill and his spouse to the dinner</t>
  </si>
  <si>
    <t>2 Tickets</t>
  </si>
  <si>
    <t>To be used by Bill Adams and spouse</t>
  </si>
  <si>
    <t>Long Horn &amp; Cheesecake Factory gift crds</t>
  </si>
  <si>
    <t>Received two $50 gift cards (Long Horn &amp; Cheesecake Factory) from Mr. &amp; Mrs. Hazlip as a Christmas Gift</t>
  </si>
  <si>
    <t>ACPS</t>
  </si>
  <si>
    <t>The Jacksonville Humane Society</t>
  </si>
  <si>
    <t>ACPS Staff Members</t>
  </si>
  <si>
    <t>A plate of assorted cookies</t>
  </si>
  <si>
    <t>Distributed to staff members  - placed in the kitchennette for staff members to consume.</t>
  </si>
  <si>
    <t>A platter of assorted cookies</t>
  </si>
  <si>
    <t>EQD</t>
  </si>
  <si>
    <t>Woolpert</t>
  </si>
  <si>
    <t>EQD Staff members</t>
  </si>
  <si>
    <t>Christmas Tin Gift</t>
  </si>
  <si>
    <t xml:space="preserve">a tin with various pecan/nuts/fig items </t>
  </si>
  <si>
    <t>Distributed to staff members  - placed at the Front Office area for staff members to consume</t>
  </si>
  <si>
    <t>A tin with assorted pecans/nuts/figs</t>
  </si>
  <si>
    <t>IDEXX</t>
  </si>
  <si>
    <t>IDEEX</t>
  </si>
  <si>
    <t>Denise K. Stern, M.S., Microbiology</t>
  </si>
  <si>
    <t>Environmental Laboratory Manager, Environmental Quality Division</t>
  </si>
  <si>
    <t>A thank you since the staff member pointed out to them some issues with their quote/invoice system.</t>
  </si>
  <si>
    <t xml:space="preserve">A lunchbag with various items inside (pens, sanitizer, mask, drinking container, charger cord, USB storage, bottle opener).  </t>
  </si>
  <si>
    <t>To be used by the staff member - Denise Stern</t>
  </si>
  <si>
    <t>Lunch bag, Water Bottle, Mask, (2) sanitizer, 1 oz, USB drive, 1.85 GB, Bottle opener, 
Charger cord, (2) ink pens, (2) Sharpie pens</t>
  </si>
  <si>
    <t>Entech</t>
  </si>
  <si>
    <t>2 Glass Coffee Mugs, 2 bags Chocolate Balls 8oz each</t>
  </si>
  <si>
    <t>HCDD</t>
  </si>
  <si>
    <t>Felicia Fredericks</t>
  </si>
  <si>
    <t>HCDD Staff Members</t>
  </si>
  <si>
    <t>Thank you gift for assisting the citizen</t>
  </si>
  <si>
    <t>1 large, assorted fruit, cookies, and chocolates basket</t>
  </si>
  <si>
    <t>Distributed to staff members  - placed at the Kitchenettee area for staff members to consume</t>
  </si>
  <si>
    <t xml:space="preserve">large, assorted fruit, cookies, and chocolates basket  </t>
  </si>
  <si>
    <t>Carla Brown</t>
  </si>
  <si>
    <t>1 box of caramel sea salt turtle chocolates from Amazon</t>
  </si>
  <si>
    <t xml:space="preserve">box of caramel sea salt turtle chocolates </t>
  </si>
  <si>
    <t>Ms. Perrin</t>
  </si>
  <si>
    <t>ACPS STaff Member's</t>
  </si>
  <si>
    <t>A gift to the ACPS Team</t>
  </si>
  <si>
    <t>Pizza from Al's Pizzeria</t>
  </si>
  <si>
    <t>Pizza placed in the front breakroom for staff to enjoy</t>
  </si>
  <si>
    <t>Ms. Sharkin, 1902 McMillan Street</t>
  </si>
  <si>
    <t>Mary Cameron</t>
  </si>
  <si>
    <t>Administrative Aide</t>
  </si>
  <si>
    <t>A token of appreciation for Ms. Cameron's assistance in the process of how to get her reduction and release of fine.</t>
  </si>
  <si>
    <t>Ms. Mary Cameron's desk</t>
  </si>
  <si>
    <t>A flower arrangement from the citizen thanking Ms. Cameron for her due diligence in the cOJ MCCD processes and procedures..</t>
  </si>
  <si>
    <t>Mr. Charles Zittin</t>
  </si>
  <si>
    <t>A token of appreciation for Ms. Cameron's assistance in the process of how to get a reduction and release of fine.</t>
  </si>
  <si>
    <t>Nate Rosen</t>
  </si>
  <si>
    <t>Fairstead Development</t>
  </si>
  <si>
    <t>Divisin Staff</t>
  </si>
  <si>
    <t>To the Jacksonville Housing Finance Authority (shared with HCDD) from Fairstead Development for Sable Palms Apartments closing. </t>
  </si>
  <si>
    <t>Asstd Cookie Tin - 6 count</t>
  </si>
  <si>
    <t>Left in the HCDD kitchenette for enjoyment of all staff. </t>
  </si>
  <si>
    <t>Donated to the Jacksonville Housing Finance Authority and shared with HCDD staff (placed in the Kitchenette area) from Fairstead Development for the Sable Palms Apartments closing. </t>
  </si>
  <si>
    <t> </t>
  </si>
  <si>
    <t>BarkBox</t>
  </si>
  <si>
    <t xml:space="preserve">Dogs and Cats at ACPS </t>
  </si>
  <si>
    <t>ACPS animals</t>
  </si>
  <si>
    <t>Flea and tick collars to be distributed to dogs and cats as needed.</t>
  </si>
  <si>
    <t>flea and tick collars</t>
  </si>
  <si>
    <t>These will be given to adopters of dogs and cats at the moment they adopt a dog or cat. Also, to people that come in and are of low-income that can not purchase these items.Flea and Tick collars to be distributed as needed</t>
  </si>
  <si>
    <t>Large donation of flea and tick collars for dogs and cats at the ACPS shelter.</t>
  </si>
  <si>
    <t>MCCD / Director's Office</t>
  </si>
  <si>
    <t>Dick, Janet, Melissa at the Gator Family</t>
  </si>
  <si>
    <t>Gator Lien Search</t>
  </si>
  <si>
    <t>Director's Office / MCCD</t>
  </si>
  <si>
    <t>Gift from Gator Lien Search</t>
  </si>
  <si>
    <t>Asstd Cookies - 6 bags each with six cookies count</t>
  </si>
  <si>
    <t>Distributed to MCCD staff by placing in the MCCD kitchennette area for staff.</t>
  </si>
  <si>
    <t>Gator Liean Search gifted the Director's Office for assistance with Lien Search. Director's office in turn gave to MCCD staff as they are the ones that assist and doo the lien search.</t>
  </si>
  <si>
    <t>Terri Croft</t>
  </si>
  <si>
    <t>US Patriot Title Co</t>
  </si>
  <si>
    <t>Victoria Gentry</t>
  </si>
  <si>
    <t>Compliance Analyst</t>
  </si>
  <si>
    <t>Thank you Gift</t>
  </si>
  <si>
    <t>Notepad and two pens</t>
  </si>
  <si>
    <t>1 and 2</t>
  </si>
  <si>
    <t>A notepad and two pens for the staff as a thank you gift. Staff was allowed to keep the items.</t>
  </si>
  <si>
    <t>Florida Stormwater Assoc (FSA)</t>
  </si>
  <si>
    <t>Gift was provided to all members of the FSA Conference</t>
  </si>
  <si>
    <t>one 24oz Yeti insulated tumbler</t>
  </si>
  <si>
    <t>Chief of Div received the gift as attendance to the conference</t>
  </si>
  <si>
    <t>one 24 oz. insulated yeti tumblerfor cold or hot beverages</t>
  </si>
  <si>
    <t>Perrin Todd</t>
  </si>
  <si>
    <t>ACPS shelter animals</t>
  </si>
  <si>
    <t>Animals located at the shelter</t>
  </si>
  <si>
    <t>Medication is used to treat tapeworm and they had excess medications</t>
  </si>
  <si>
    <t>Medication used to treat tapeworm</t>
  </si>
  <si>
    <t>Medication to be used for the animals located at the shelter</t>
  </si>
  <si>
    <t>Virbantel: 30mg #50= $152.77 and 1114mg #50= 388.65 to be sued by the animals in the ACPS shelter</t>
  </si>
  <si>
    <t>BOGO free medication to treat tapeworms</t>
  </si>
  <si>
    <t>8 sleeves</t>
  </si>
  <si>
    <t xml:space="preserve">Adoptees can BOGO free medication for the dogs they are adopting from the shelter. </t>
  </si>
  <si>
    <t>Adoptees can BOGO free medication for the dogs they are adopting from the shelter. They will buy one and get one free - the free one is donated by Virbac company</t>
  </si>
  <si>
    <t>10 sleeves</t>
  </si>
  <si>
    <t>Medication to be used inhouse for the Heartworm positive dogs at the shelter</t>
  </si>
  <si>
    <t>Medication to be used inhouse for the Heartworm positive dogs at the shelter.</t>
  </si>
  <si>
    <t>Alisa Abott, FOJA Volunteer, Jaguars Employee</t>
  </si>
  <si>
    <t>Foja/Jaguars</t>
  </si>
  <si>
    <t>Jennifer Walter</t>
  </si>
  <si>
    <t>Chief of ACPS</t>
  </si>
  <si>
    <t>Gift from a friend</t>
  </si>
  <si>
    <t>Parking Pass for lot J</t>
  </si>
  <si>
    <t>Walter purchased her tickets but the parking pass was gifted)</t>
  </si>
  <si>
    <t>Gator Lien Title Co.</t>
  </si>
  <si>
    <t>Gator Lien Title Co</t>
  </si>
  <si>
    <t>MCCD STaff</t>
  </si>
  <si>
    <t>Gift to the staff</t>
  </si>
  <si>
    <t>Cookies and Gator toys</t>
  </si>
  <si>
    <t>Placed at the MCCD kitchennette for staff to enjoy cookies and if wanted take a gator toy</t>
  </si>
  <si>
    <t>Cookies and gator toys- used as stress "balls"</t>
  </si>
  <si>
    <t>No gifts to report</t>
  </si>
  <si>
    <t>ACPS Vet Tech's</t>
  </si>
  <si>
    <t>Vet Tech's</t>
  </si>
  <si>
    <t>Vet Tech Appreciation Week</t>
  </si>
  <si>
    <t>Biscotti's Cake - a total of nine slices</t>
  </si>
  <si>
    <t>nine slices</t>
  </si>
  <si>
    <t>A slice of cake was given to each of the Vet Techs that wanted a slice.</t>
  </si>
  <si>
    <t>Due to it being Vet Tech Appreciation Week. the organization brought them each a slcie of Biscotti's Cake.</t>
  </si>
  <si>
    <t>Wedgewood Pharmacy</t>
  </si>
  <si>
    <t>ACPS Shelter Staff</t>
  </si>
  <si>
    <t>The Pharmacy brought over to the shelter for the staff two trays of cupcakes.</t>
  </si>
  <si>
    <t>Two trays of assorted cupcakes</t>
  </si>
  <si>
    <t>2 trays</t>
  </si>
  <si>
    <t>Placed in the kitchenette area for staff to eat at their leisure</t>
  </si>
  <si>
    <t>two trays of cupckaes were brought to the shelter by Wedgewood Pharmacy Staff.</t>
  </si>
  <si>
    <t>FSA board</t>
  </si>
  <si>
    <t>being a member of the FSA board of Directors</t>
  </si>
  <si>
    <t>Under Armour Tech shirts</t>
  </si>
  <si>
    <t>Janurary-16</t>
  </si>
  <si>
    <t>12/20/216</t>
  </si>
  <si>
    <t>OED</t>
  </si>
  <si>
    <t>Ron Dumas</t>
  </si>
  <si>
    <t>A Taste of Cincinnati</t>
  </si>
  <si>
    <t>Joe Whitaker</t>
  </si>
  <si>
    <t xml:space="preserve">Special Initiative </t>
  </si>
  <si>
    <t>Frozen Skyline Chili</t>
  </si>
  <si>
    <t>One Container</t>
  </si>
  <si>
    <t>Employee</t>
  </si>
  <si>
    <t>Epic Harvest</t>
  </si>
  <si>
    <t>OED Staff</t>
  </si>
  <si>
    <t>Variety of Baked Goods</t>
  </si>
  <si>
    <t>10 boxes</t>
  </si>
  <si>
    <t>Tongila Manly</t>
  </si>
  <si>
    <t>Jacksonville Sister Cities Association</t>
  </si>
  <si>
    <t>Corey Craig</t>
  </si>
  <si>
    <t>Marketing/Communications Manager</t>
  </si>
  <si>
    <t>Chamber</t>
  </si>
  <si>
    <t>132nd Annual Meeting</t>
  </si>
  <si>
    <t>Karen Nasrallah</t>
  </si>
  <si>
    <t>Redevelopment Manager</t>
  </si>
  <si>
    <t>Ticket</t>
  </si>
  <si>
    <t>Tickt to attend the Chamber Annual Mtg on 01/26/2017</t>
  </si>
  <si>
    <t>Karen N. attending</t>
  </si>
  <si>
    <t>Thank you gift JSCA 50th Ann Celebration</t>
  </si>
  <si>
    <t>Orchid</t>
  </si>
  <si>
    <t>Daphne Colbert</t>
  </si>
  <si>
    <t>Holiday gift</t>
  </si>
  <si>
    <t>5 small boxes</t>
  </si>
  <si>
    <t>England Thims and Miller (ETM)</t>
  </si>
  <si>
    <t>Kirk Wendland</t>
  </si>
  <si>
    <t>Executive Director</t>
  </si>
  <si>
    <t>Exectutive Director</t>
  </si>
  <si>
    <t>Snacks,Cookies, Candy</t>
  </si>
  <si>
    <t>Fruit, cheese, cookies</t>
  </si>
  <si>
    <t>UNF SBDC</t>
  </si>
  <si>
    <t>"Healthy" Snacks</t>
  </si>
  <si>
    <t>Cecil Pines</t>
  </si>
  <si>
    <t>Mints</t>
  </si>
  <si>
    <t>1 Container</t>
  </si>
  <si>
    <t>Cookies/Candy</t>
  </si>
  <si>
    <t>Fruit/Cheese</t>
  </si>
  <si>
    <t>1 Tin</t>
  </si>
  <si>
    <t>Just Because</t>
  </si>
  <si>
    <t>Holidays</t>
  </si>
  <si>
    <t>Candy, chips, popcorn, variety of snacks</t>
  </si>
  <si>
    <t>Jaguar win</t>
  </si>
  <si>
    <t xml:space="preserve">Peterbrooke Chocolate </t>
  </si>
  <si>
    <t>Basket</t>
  </si>
  <si>
    <t>Ed Randolph</t>
  </si>
  <si>
    <t>Director Business Development</t>
  </si>
  <si>
    <t>Candy &amp; popcorn</t>
  </si>
  <si>
    <t>Cheese, Sausage, chips, salsa</t>
  </si>
  <si>
    <t>Paul Crawford</t>
  </si>
  <si>
    <t>Director of Operations</t>
  </si>
  <si>
    <t>01/04/0222</t>
  </si>
  <si>
    <t>Meat/fruit/dessert tray</t>
  </si>
  <si>
    <t>Shared with office staff</t>
  </si>
  <si>
    <t>Treasury</t>
  </si>
  <si>
    <t>Fiduciary First</t>
  </si>
  <si>
    <t>J. Greive</t>
  </si>
  <si>
    <t>Treasureer</t>
  </si>
  <si>
    <t>Holidy gift basket</t>
  </si>
  <si>
    <t>placed in common area to share with coworkers</t>
  </si>
  <si>
    <t>Income Research &amp; Management</t>
  </si>
  <si>
    <t>Hancock Timber</t>
  </si>
  <si>
    <t>Maple Syrup</t>
  </si>
  <si>
    <t>Treasure retained after asking staff if anyone would like to take it home</t>
  </si>
  <si>
    <t>Cohen Millstein</t>
  </si>
  <si>
    <t>Risk Mangagement</t>
  </si>
  <si>
    <t>Cole, Scott, &amp; Kissane</t>
  </si>
  <si>
    <t>T. Duckworth</t>
  </si>
  <si>
    <t>Risk Manager</t>
  </si>
  <si>
    <t>Chocolate Basked</t>
  </si>
  <si>
    <t>Placed in breakroom for dept. staff</t>
  </si>
  <si>
    <t>Unify Health</t>
  </si>
  <si>
    <t>Wood Hammer</t>
  </si>
  <si>
    <t>Gave to Safety Officer, B. Tyson</t>
  </si>
  <si>
    <t>USIS/Amerisys</t>
  </si>
  <si>
    <t>Cheese Basket</t>
  </si>
  <si>
    <t>CarePoint Occ. Med.</t>
  </si>
  <si>
    <t>Noting to reprot</t>
  </si>
  <si>
    <t xml:space="preserve">IR&amp;M </t>
  </si>
  <si>
    <t>J. Grieve</t>
  </si>
  <si>
    <t>Treasurer</t>
  </si>
  <si>
    <t>Holiday gift box</t>
  </si>
  <si>
    <t>Eagle Capital</t>
  </si>
  <si>
    <t>Elite parking</t>
  </si>
  <si>
    <t>M. Weinstein</t>
  </si>
  <si>
    <t>CFO</t>
  </si>
  <si>
    <t>satchel</t>
  </si>
  <si>
    <t>placed in deparment supply locker to be available for staff use</t>
  </si>
  <si>
    <t>chocolate covered pretzels</t>
  </si>
  <si>
    <t>maple syrup</t>
  </si>
  <si>
    <t>employee retained</t>
  </si>
  <si>
    <t>UBS</t>
  </si>
  <si>
    <t>box of pisrtachios</t>
  </si>
  <si>
    <t>cheese basket</t>
  </si>
  <si>
    <t>Cole Scott &amp; Kissane</t>
  </si>
  <si>
    <t>candy basket</t>
  </si>
  <si>
    <t>Stoltz Funds</t>
  </si>
  <si>
    <t>Olive Oil</t>
  </si>
  <si>
    <t>gave 1 blt each to two dirrecent employees</t>
  </si>
  <si>
    <t>PFM</t>
  </si>
  <si>
    <t>Box of Golf Balls</t>
  </si>
  <si>
    <t>R. Barnes</t>
  </si>
  <si>
    <t>Sr Debt Mgr</t>
  </si>
  <si>
    <t>A round of golf</t>
  </si>
  <si>
    <t xml:space="preserve">EBO </t>
  </si>
  <si>
    <t>Puerto Rica Chamber</t>
  </si>
  <si>
    <t>M.Rubio</t>
  </si>
  <si>
    <t>JSEB Administrator</t>
  </si>
  <si>
    <t>Pastries</t>
  </si>
  <si>
    <t>June 3 2017</t>
  </si>
  <si>
    <t>ITD</t>
  </si>
  <si>
    <t>Microwave Networks</t>
  </si>
  <si>
    <t>Kim Laidler</t>
  </si>
  <si>
    <t>IT Tech</t>
  </si>
  <si>
    <t>Stationery binder</t>
  </si>
  <si>
    <t>Steve Hayner</t>
  </si>
  <si>
    <t>Stationery Binder</t>
  </si>
  <si>
    <t>Tech Coast Conference</t>
  </si>
  <si>
    <t>Van Stratton</t>
  </si>
  <si>
    <t>eGroup, Inc via Tech Corp</t>
  </si>
  <si>
    <t>Robert Gray</t>
  </si>
  <si>
    <t>Raffle prize: Logo growler, 64 oz. gunmetal</t>
  </si>
  <si>
    <t>Robert Stuart</t>
  </si>
  <si>
    <t>ForeScout</t>
  </si>
  <si>
    <t>Gary Steffens</t>
  </si>
  <si>
    <t>Tshirt and water thermos</t>
  </si>
  <si>
    <t>1 each</t>
  </si>
  <si>
    <t>less than $50</t>
  </si>
  <si>
    <t>Dmitry Bitutsky</t>
  </si>
  <si>
    <t>Goggle Home assistant</t>
  </si>
  <si>
    <t>This item was donated to the City (see letter)</t>
  </si>
  <si>
    <t>SolarWinds</t>
  </si>
  <si>
    <t>Nick Scoman</t>
  </si>
  <si>
    <t>Tumbler</t>
  </si>
  <si>
    <t>Rose Alford</t>
  </si>
  <si>
    <r>
      <rPr>
        <sz val="12"/>
        <rFont val="Garamond"/>
        <family val="1"/>
      </rPr>
      <t>Gary</t>
    </r>
    <r>
      <rPr>
        <sz val="16"/>
        <rFont val="Garamond"/>
        <family val="1"/>
      </rPr>
      <t xml:space="preserve"> </t>
    </r>
    <r>
      <rPr>
        <sz val="12"/>
        <rFont val="Garamond"/>
        <family val="1"/>
      </rPr>
      <t>Steffens</t>
    </r>
  </si>
  <si>
    <t>Michael Young</t>
  </si>
  <si>
    <t>Ameris Bank</t>
  </si>
  <si>
    <t>Randall Barnes</t>
  </si>
  <si>
    <t>Round of Golf</t>
  </si>
  <si>
    <t>Joey Grieve</t>
  </si>
  <si>
    <t>Accounting</t>
  </si>
  <si>
    <t>PFPF Executive Dir</t>
  </si>
  <si>
    <t>Kevin Stork</t>
  </si>
  <si>
    <r>
      <rPr>
        <sz val="12"/>
        <rFont val="Calibri"/>
        <family val="2"/>
      </rPr>
      <t>Sol</t>
    </r>
    <r>
      <rPr>
        <sz val="12"/>
        <rFont val="Garamond"/>
        <family val="1"/>
      </rPr>
      <t>arWinds</t>
    </r>
  </si>
  <si>
    <t>Michael Rooney</t>
  </si>
  <si>
    <t>John Shevada</t>
  </si>
  <si>
    <t>Notepad and pen set</t>
  </si>
  <si>
    <t>Kevin Northington</t>
  </si>
  <si>
    <t>Alton Yates</t>
  </si>
  <si>
    <t>Daniel Matthews</t>
  </si>
  <si>
    <t>Tarico Williams</t>
  </si>
  <si>
    <t>Alan Nissen</t>
  </si>
  <si>
    <t>Pierre Kendrick</t>
  </si>
  <si>
    <t>JSEB Office</t>
  </si>
  <si>
    <t>Florida Custom Signs &amp; Services</t>
  </si>
  <si>
    <t xml:space="preserve">Holiday </t>
  </si>
  <si>
    <t>Trays of cookies</t>
  </si>
  <si>
    <t>Shared with entire staff</t>
  </si>
  <si>
    <t>Holiday</t>
  </si>
  <si>
    <t>Risk Management Staff</t>
  </si>
  <si>
    <t>Gift Baskets of Chocolates</t>
  </si>
  <si>
    <t xml:space="preserve">Provided to staff in the breakroom </t>
  </si>
  <si>
    <t>Amerisys USIS</t>
  </si>
  <si>
    <t>SGS</t>
  </si>
  <si>
    <t>Plastic Mug</t>
  </si>
  <si>
    <t>Calendar, mug and candy</t>
  </si>
  <si>
    <t>Wave Solution Lunch n Learn</t>
  </si>
  <si>
    <t>Ginny Zuckero</t>
  </si>
  <si>
    <t>Freedom Communications Technologies</t>
  </si>
  <si>
    <t>Service Monitor Lunch n Learn</t>
  </si>
  <si>
    <t>Alto Yates</t>
  </si>
  <si>
    <t>Snack Basket</t>
  </si>
  <si>
    <t>Provided to staff and place in breakroom</t>
  </si>
  <si>
    <t>Pistachios</t>
  </si>
  <si>
    <t>Holiday Wreath</t>
  </si>
  <si>
    <t xml:space="preserve">Provided to staff </t>
  </si>
  <si>
    <t>Intech Capital Management</t>
  </si>
  <si>
    <t>Yeti Tumbler</t>
  </si>
  <si>
    <t>Senior Debt Manager</t>
  </si>
  <si>
    <t xml:space="preserve">New Creation Lawn Maintenance </t>
  </si>
  <si>
    <t>Aileen Cruz</t>
  </si>
  <si>
    <t>Business Analyst</t>
  </si>
  <si>
    <t>A jar with candy</t>
  </si>
  <si>
    <t>Place in staff breakroom</t>
  </si>
  <si>
    <t>Patrick Greive</t>
  </si>
  <si>
    <t>Dir Of Admin &amp; Fin</t>
  </si>
  <si>
    <t>Passes and parking to airshow</t>
  </si>
  <si>
    <t>SGS Technologie</t>
  </si>
  <si>
    <t>ITD Division</t>
  </si>
  <si>
    <t>Donuts</t>
  </si>
  <si>
    <t>3 dozens</t>
  </si>
  <si>
    <t>Place in the staff breakroom</t>
  </si>
  <si>
    <t>SGS Technologies</t>
  </si>
  <si>
    <t>Water bottle, candy calendar</t>
  </si>
  <si>
    <t>Richard Reilly</t>
  </si>
  <si>
    <t>Thomas Ossi</t>
  </si>
  <si>
    <t>Michael Turner</t>
  </si>
  <si>
    <t>GTL</t>
  </si>
  <si>
    <t>Snack Chips</t>
  </si>
  <si>
    <t>Norex</t>
  </si>
  <si>
    <t>All ITD Managers</t>
  </si>
  <si>
    <t>DataBank</t>
  </si>
  <si>
    <t>2 pair logo socks</t>
  </si>
  <si>
    <t>Dell/EMC</t>
  </si>
  <si>
    <t>Lunch Meeting</t>
  </si>
  <si>
    <t>Risk</t>
  </si>
  <si>
    <t>Amerisys/USIS</t>
  </si>
  <si>
    <t>Place in break room for staff</t>
  </si>
  <si>
    <t>EBO</t>
  </si>
  <si>
    <t>A Real Unique Enterprise</t>
  </si>
  <si>
    <t>Teresa Bocchieri</t>
  </si>
  <si>
    <t>Cheese Cake Factory Gift card</t>
  </si>
  <si>
    <t>Maurice Martinez</t>
  </si>
  <si>
    <t>Mario Rubio</t>
  </si>
  <si>
    <t>Loomis Sayles Co.</t>
  </si>
  <si>
    <t>CFO/Director</t>
  </si>
  <si>
    <t>Economic Forecast Dinner</t>
  </si>
  <si>
    <t>Nover-19</t>
  </si>
  <si>
    <t>AST</t>
  </si>
  <si>
    <t>Comptroller</t>
  </si>
  <si>
    <t>Box lunch</t>
  </si>
  <si>
    <t>Florida LambdaRall</t>
  </si>
  <si>
    <t xml:space="preserve">Lunch </t>
  </si>
  <si>
    <t>Subway Egiftcard for lunch and Learn</t>
  </si>
  <si>
    <t>Logo Tumbler</t>
  </si>
  <si>
    <t>Gatepoint Research</t>
  </si>
  <si>
    <t>Marcia Saulo</t>
  </si>
  <si>
    <t>Columbia vest</t>
  </si>
  <si>
    <t>Procurement</t>
  </si>
  <si>
    <t>Jacksonville Jaguars</t>
  </si>
  <si>
    <t>Jaguar Foundations</t>
  </si>
  <si>
    <t>Dinah Mason</t>
  </si>
  <si>
    <t>JSEB Meetings</t>
  </si>
  <si>
    <t xml:space="preserve">Various Snacks </t>
  </si>
  <si>
    <t>Fleet</t>
  </si>
  <si>
    <t>Vac-Con Inc</t>
  </si>
  <si>
    <t>Cris Tongol</t>
  </si>
  <si>
    <t>Chief of Fleet</t>
  </si>
  <si>
    <t>1 cup and tshirt</t>
  </si>
  <si>
    <t>4/232024</t>
  </si>
  <si>
    <t>TPC Sawgrass</t>
  </si>
  <si>
    <t>Wanyonyi Kendrick</t>
  </si>
  <si>
    <t>Chief of ITD</t>
  </si>
  <si>
    <r>
      <rPr>
        <sz val="10"/>
        <color rgb="FF000000"/>
        <rFont val="Garamond"/>
      </rPr>
      <t xml:space="preserve">The Players Championship </t>
    </r>
    <r>
      <rPr>
        <sz val="12"/>
        <color rgb="FF000000"/>
        <rFont val="Garamond"/>
      </rPr>
      <t xml:space="preserve">Golfing event - Players </t>
    </r>
  </si>
  <si>
    <t>3 tickets 1 parking pass    $527.50</t>
  </si>
  <si>
    <t>Retained by Chief</t>
  </si>
  <si>
    <t>1/31/2023</t>
  </si>
  <si>
    <t>2/28/2023</t>
  </si>
  <si>
    <t>3/31/2023</t>
  </si>
  <si>
    <t>4/30/2023</t>
  </si>
  <si>
    <t>5/31/2023</t>
  </si>
  <si>
    <t>6/30/2023</t>
  </si>
  <si>
    <t>January 4 - nothing to report</t>
  </si>
  <si>
    <t>February 5 - nothing to report</t>
  </si>
  <si>
    <t>March 3 - nothing to report</t>
  </si>
  <si>
    <t>April 1 - nothing to report</t>
  </si>
  <si>
    <t>May 4 - nothing to report</t>
  </si>
  <si>
    <t>June 7 - nothing to report</t>
  </si>
  <si>
    <t>July 1 - nothing to report</t>
  </si>
  <si>
    <t>August 1 - nothing to report</t>
  </si>
  <si>
    <t>September 1 - nothing to report</t>
  </si>
  <si>
    <t>October 5 - nothing to report</t>
  </si>
  <si>
    <t>November 1 - nothing to report</t>
  </si>
  <si>
    <t>December 2 - nothing to report</t>
  </si>
  <si>
    <t>January 3 - nothing to report</t>
  </si>
  <si>
    <t>February 2 - nothing to report</t>
  </si>
  <si>
    <t>March 1 - nothing to report</t>
  </si>
  <si>
    <t>April 4 - nothing to report</t>
  </si>
  <si>
    <t>May 3 - nothing to report</t>
  </si>
  <si>
    <t>May 31 - nothing to report</t>
  </si>
  <si>
    <t>June 30 - nothing to report</t>
  </si>
  <si>
    <t>August 3 - nothing to report</t>
  </si>
  <si>
    <t>October 3 - nothing to report</t>
  </si>
  <si>
    <t>November 3 - nothing to report</t>
  </si>
  <si>
    <t>December 4 - nothing to report</t>
  </si>
  <si>
    <t>January 4</t>
  </si>
  <si>
    <t>NA</t>
  </si>
  <si>
    <t>Michelle Bart</t>
  </si>
  <si>
    <t>Harrison Conyers</t>
  </si>
  <si>
    <t>Dept Supervisor</t>
  </si>
  <si>
    <t>Shared w/Dept Staff</t>
  </si>
  <si>
    <t>February 1 - nothing to report</t>
  </si>
  <si>
    <t>March 2 - nothing to report</t>
  </si>
  <si>
    <t xml:space="preserve">May 1 </t>
  </si>
  <si>
    <t>WHATABURGER</t>
  </si>
  <si>
    <t>CAROLINE ADKINS</t>
  </si>
  <si>
    <t>OUTREACH SPECIALIST</t>
  </si>
  <si>
    <t>MIL SPOUSE EVENT</t>
  </si>
  <si>
    <t xml:space="preserve">ASSORTED </t>
  </si>
  <si>
    <t>2 BASKETS</t>
  </si>
  <si>
    <t>TO RAFFLE AT MIL SPOUSE EVENT</t>
  </si>
  <si>
    <t>June 4 - nothing to report</t>
  </si>
  <si>
    <t>July 5 - nothing to report</t>
  </si>
  <si>
    <t>September 10 - nothing to report</t>
  </si>
  <si>
    <t>November 2 - Nothing to report</t>
  </si>
  <si>
    <t>December 4 - Noting to report</t>
  </si>
  <si>
    <t>January 3</t>
  </si>
  <si>
    <t>February 1 - Nothing to report</t>
  </si>
  <si>
    <t>May 1 - nothing to report</t>
  </si>
  <si>
    <t>June 1 - nothing to report</t>
  </si>
  <si>
    <t>January 1</t>
  </si>
  <si>
    <t>June 1 - nothing to repor</t>
  </si>
  <si>
    <t>September 5 - nothing to report</t>
  </si>
  <si>
    <t>October 1 - nothing to report</t>
  </si>
  <si>
    <t>November 12 - nothing to report</t>
  </si>
  <si>
    <t>December 1 - nothig to report</t>
  </si>
  <si>
    <t>January 2 - nothing to report</t>
  </si>
  <si>
    <t>February 4 - nothing to report</t>
  </si>
  <si>
    <t>March 4 - nothing to report</t>
  </si>
  <si>
    <t>April 3 - nothing to report</t>
  </si>
  <si>
    <t>July 3 - nothing to report</t>
  </si>
  <si>
    <t>November 9 - nothing to report</t>
  </si>
  <si>
    <t>December-nothing to report</t>
  </si>
  <si>
    <t>Janurary- nothing to report</t>
  </si>
  <si>
    <t>7/31/2023</t>
  </si>
  <si>
    <t>8/30/2023</t>
  </si>
  <si>
    <t>9/30/2023</t>
  </si>
  <si>
    <t>10/31/2023</t>
  </si>
  <si>
    <t>11/30/2023</t>
  </si>
  <si>
    <t>12/31/2023</t>
  </si>
  <si>
    <t>March 2017 -  Nothing to report</t>
  </si>
  <si>
    <t>April, 2017 - Nothing to report</t>
  </si>
  <si>
    <t>May 3, 2017 - Nothing to report</t>
  </si>
  <si>
    <t>May 30, 2017 - Nothing to report</t>
  </si>
  <si>
    <t>July 10, 2017 Nothing to report</t>
  </si>
  <si>
    <t>Augaut 1, 2017 Nothing to report</t>
  </si>
  <si>
    <t>September 19, 2017 Nothing to report</t>
  </si>
  <si>
    <t>October 25, 2017 Nothing to report</t>
  </si>
  <si>
    <t>November 27, 2017 Nothing to report</t>
  </si>
  <si>
    <t xml:space="preserve">December - </t>
  </si>
  <si>
    <t>2017 nothing to report</t>
  </si>
  <si>
    <t>January -2018- nothing to report</t>
  </si>
  <si>
    <t>Feburary</t>
  </si>
  <si>
    <t>2018 - nothing to report</t>
  </si>
  <si>
    <t>March 30, 2018 - Nothing to report</t>
  </si>
  <si>
    <t>April 30, 2018 -</t>
  </si>
  <si>
    <t>May 30, 2018 - Nothing to report</t>
  </si>
  <si>
    <t>June 30, 2018 - Nothing to report</t>
  </si>
  <si>
    <t>August 30, 2018 Nothing to report</t>
  </si>
  <si>
    <t>October 31, 2018 Nothing to report</t>
  </si>
  <si>
    <t>November 30, 2018 Nothing to report</t>
  </si>
  <si>
    <t>Dec., 2019</t>
  </si>
  <si>
    <t>Jan. 31, 2019 Nothing to report</t>
  </si>
  <si>
    <t>February 29, 2019 nothing to report</t>
  </si>
  <si>
    <t>March 30, 2019 nothing to report</t>
  </si>
  <si>
    <t>April 30, 2019 Nothing to report</t>
  </si>
  <si>
    <t>May29, 2019 Nothing to report</t>
  </si>
  <si>
    <t>June 28, 2019 Nothing to report</t>
  </si>
  <si>
    <t>July 31, 2019 Nothing to report</t>
  </si>
  <si>
    <t>August 29, 2019 Nothing to report</t>
  </si>
  <si>
    <t>September 30, 2019 Nothing to report</t>
  </si>
  <si>
    <t>October 31, 2019 Nothing to report</t>
  </si>
  <si>
    <t>November 30, 2019 Nothing to report</t>
  </si>
  <si>
    <t>December 31, 2019 Nothing to report</t>
  </si>
  <si>
    <t>January 31, 2020 Nothing to report</t>
  </si>
  <si>
    <t>February 29, 2020 nothing to report</t>
  </si>
  <si>
    <t>May29, 2020 Nothing to report</t>
  </si>
  <si>
    <t>No Gifts To Report</t>
  </si>
  <si>
    <t xml:space="preserve">  Jan., 2020</t>
  </si>
  <si>
    <t xml:space="preserve">  Feb., 2020</t>
  </si>
  <si>
    <t xml:space="preserve">  March, 2020</t>
  </si>
  <si>
    <t xml:space="preserve">  April, 2020</t>
  </si>
  <si>
    <t xml:space="preserve">  May, 2020</t>
  </si>
  <si>
    <t xml:space="preserve">  June, 2020</t>
  </si>
  <si>
    <t xml:space="preserve">  July, 2020</t>
  </si>
  <si>
    <t xml:space="preserve">  Aug., 2020</t>
  </si>
  <si>
    <t xml:space="preserve">  Sept., 2020</t>
  </si>
  <si>
    <t xml:space="preserve">  Oct., 2020</t>
  </si>
  <si>
    <t xml:space="preserve">  Nov., 2020</t>
  </si>
  <si>
    <t xml:space="preserve">  Dec., 2020</t>
  </si>
  <si>
    <t>January, 2021</t>
  </si>
  <si>
    <t xml:space="preserve">    February, 2021</t>
  </si>
  <si>
    <t xml:space="preserve">    March, 2021</t>
  </si>
  <si>
    <t xml:space="preserve">    April, 2021</t>
  </si>
  <si>
    <t xml:space="preserve">    May, 2021</t>
  </si>
  <si>
    <t xml:space="preserve">     June, 2021</t>
  </si>
  <si>
    <t xml:space="preserve">     July, 2021</t>
  </si>
  <si>
    <t xml:space="preserve">    Aug., 2021</t>
  </si>
  <si>
    <t xml:space="preserve">    Sept., 2021</t>
  </si>
  <si>
    <t xml:space="preserve">  Oct., 2021</t>
  </si>
  <si>
    <t xml:space="preserve">  Nov., 2021</t>
  </si>
  <si>
    <t xml:space="preserve">  Dec., 2021</t>
  </si>
  <si>
    <t xml:space="preserve">  Jan.2022</t>
  </si>
  <si>
    <t xml:space="preserve">  Feb., 2022</t>
  </si>
  <si>
    <t xml:space="preserve">  March, 2022</t>
  </si>
  <si>
    <t>April, 2022</t>
  </si>
  <si>
    <t>May, 2022</t>
  </si>
  <si>
    <t>June, 2022</t>
  </si>
  <si>
    <t>July, 2022</t>
  </si>
  <si>
    <t>Aug., 2022</t>
  </si>
  <si>
    <t>Sept., 2022</t>
  </si>
  <si>
    <t>Oct., 2022</t>
  </si>
  <si>
    <t>NOV. 2022</t>
  </si>
  <si>
    <t>DEC. 2022</t>
  </si>
  <si>
    <t xml:space="preserve">SOFITCO </t>
  </si>
  <si>
    <t>employee fitness</t>
  </si>
  <si>
    <t>exercise equpment</t>
  </si>
  <si>
    <t>5 machines</t>
  </si>
  <si>
    <t>located at five fire stations</t>
  </si>
  <si>
    <t>Nothing  to Report</t>
  </si>
  <si>
    <t>W.L.Gore &amp; Assoc. Inc.</t>
  </si>
  <si>
    <t>Frank Gillis</t>
  </si>
  <si>
    <t xml:space="preserve"> Safety Seminar</t>
  </si>
  <si>
    <t>Safety, Performance &amp; Value in Protective Fire Fighting Fabrics</t>
  </si>
  <si>
    <t>Airfare, Hotel Fee &amp; Food</t>
  </si>
  <si>
    <t>David Squires</t>
  </si>
  <si>
    <t>Safety Seminar</t>
  </si>
  <si>
    <t xml:space="preserve">JFRD/FIRE    COMMUNICATIONS </t>
  </si>
  <si>
    <t>Medical Priority Consultants</t>
  </si>
  <si>
    <t>Jake Blanton for Fire Comm</t>
  </si>
  <si>
    <t>Contest Winners</t>
  </si>
  <si>
    <t>Check paid to the order of JFR</t>
  </si>
  <si>
    <t>1st Check dated 4/13/16  From Zions Bank</t>
  </si>
  <si>
    <t>2nd Check dated 5/2016  From Zions Bank</t>
  </si>
  <si>
    <t>JFRD/Prevention</t>
  </si>
  <si>
    <t xml:space="preserve"> Kevin Jones</t>
  </si>
  <si>
    <t>Fire Museum</t>
  </si>
  <si>
    <t>Cash</t>
  </si>
  <si>
    <t>200.00 in Cash was submitted to the Fire Museum's Intern/Amy -Written Receipt Issued dated 7/29/2016</t>
  </si>
  <si>
    <t>Training Division</t>
  </si>
  <si>
    <t>Jacksonville Electric Authority</t>
  </si>
  <si>
    <t>Tom Fonger</t>
  </si>
  <si>
    <t>Fitness &amp; Wellness Coordinator</t>
  </si>
  <si>
    <t>Physical Training</t>
  </si>
  <si>
    <t>Exercise Equipment</t>
  </si>
  <si>
    <r>
      <t>On 09/16/2016 JEA Donated the following</t>
    </r>
    <r>
      <rPr>
        <u/>
        <sz val="12"/>
        <rFont val="Calibri"/>
        <family val="2"/>
      </rPr>
      <t xml:space="preserve">: </t>
    </r>
    <r>
      <rPr>
        <b/>
        <u/>
        <sz val="12"/>
        <rFont val="Calibri"/>
        <family val="2"/>
      </rPr>
      <t>True Treadmill x 1</t>
    </r>
    <r>
      <rPr>
        <u/>
        <sz val="12"/>
        <rFont val="Calibri"/>
        <family val="2"/>
      </rPr>
      <t xml:space="preserve"> </t>
    </r>
    <r>
      <rPr>
        <sz val="12"/>
        <rFont val="Calibri"/>
        <family val="2"/>
      </rPr>
      <t>(Station 54);</t>
    </r>
    <r>
      <rPr>
        <b/>
        <u/>
        <sz val="12"/>
        <rFont val="Calibri"/>
        <family val="2"/>
      </rPr>
      <t>Tectrix</t>
    </r>
    <r>
      <rPr>
        <b/>
        <sz val="12"/>
        <rFont val="Calibri"/>
        <family val="2"/>
      </rPr>
      <t xml:space="preserve"> </t>
    </r>
    <r>
      <rPr>
        <b/>
        <u/>
        <sz val="12"/>
        <rFont val="Calibri"/>
        <family val="2"/>
      </rPr>
      <t>Climb Max Stairclimbers x 2</t>
    </r>
    <r>
      <rPr>
        <sz val="12"/>
        <rFont val="Calibri"/>
        <family val="2"/>
      </rPr>
      <t xml:space="preserve"> (Station 35, 2nd  stairclimber needs repairs); </t>
    </r>
    <r>
      <rPr>
        <b/>
        <u/>
        <sz val="12"/>
        <rFont val="Calibri"/>
        <family val="2"/>
      </rPr>
      <t>Life Fitness Ellipticals x 2</t>
    </r>
    <r>
      <rPr>
        <sz val="12"/>
        <rFont val="Calibri"/>
        <family val="2"/>
      </rPr>
      <t xml:space="preserve"> (Station 30, 2nd elliptical needs battery);</t>
    </r>
    <r>
      <rPr>
        <b/>
        <u/>
        <sz val="12"/>
        <rFont val="Calibri"/>
        <family val="2"/>
      </rPr>
      <t>Schwinn Air Dyne x 1</t>
    </r>
    <r>
      <rPr>
        <sz val="12"/>
        <rFont val="Calibri"/>
        <family val="2"/>
      </rPr>
      <t xml:space="preserve"> (Station 5);  </t>
    </r>
    <r>
      <rPr>
        <b/>
        <u/>
        <sz val="12"/>
        <rFont val="Calibri"/>
        <family val="2"/>
      </rPr>
      <t>Reebok Spin Bike x 1</t>
    </r>
    <r>
      <rPr>
        <sz val="12"/>
        <rFont val="Calibri"/>
        <family val="2"/>
      </rPr>
      <t xml:space="preserve"> (Station 50)</t>
    </r>
  </si>
  <si>
    <t>All JFRD Divisions</t>
  </si>
  <si>
    <t>Jax Jaguars</t>
  </si>
  <si>
    <t>Kathy Holsenbeck</t>
  </si>
  <si>
    <t>Director Fire Chief's Executive Assistant</t>
  </si>
  <si>
    <t>Game Tickets(2) per person</t>
  </si>
  <si>
    <t xml:space="preserve">List of ticket recipients maintained by Lt. B. Tookes(JFRD Ethics Officer). List available upon request  </t>
  </si>
  <si>
    <t>Fire Communication</t>
  </si>
  <si>
    <t>Fire Chief's Association</t>
  </si>
  <si>
    <t>Chf. Jake Blanton</t>
  </si>
  <si>
    <t>Assistant Chf of Rescue</t>
  </si>
  <si>
    <t xml:space="preserve">Nat'l Telecommunication Week </t>
  </si>
  <si>
    <t>CASH</t>
  </si>
  <si>
    <t xml:space="preserve">31  Gift Cards were purchased @ 25.00 each and distributed to each dispatcher and Supervisor assigned to Fire Comm… The purchase exceeded the gift total by $25.00, and that total was supplimented by  Division Head(Kimberly Moreland).     </t>
  </si>
  <si>
    <t>JFRD Suppression</t>
  </si>
  <si>
    <t>Home Depot Regency</t>
  </si>
  <si>
    <t>Lt. Jack Ogin</t>
  </si>
  <si>
    <t>Lieutenant</t>
  </si>
  <si>
    <t>Need, Honor &amp; Appreciation</t>
  </si>
  <si>
    <t>Grill Donted to Station 29 for Need Honor and Appreciation.</t>
  </si>
  <si>
    <t>COJ</t>
  </si>
  <si>
    <t>Berlinda Tookes</t>
  </si>
  <si>
    <t xml:space="preserve">NA </t>
  </si>
  <si>
    <t>Tickets</t>
  </si>
  <si>
    <t xml:space="preserve">20 TICKETS TO SEE MARY WILSON @ RITZ THEATRE(LIST OF TICKET  RECIPIENTS MAINTAINED BY DEPT DEO AND PROVIDED UPON REQUEST)  </t>
  </si>
  <si>
    <t>Concert Tickets(2) per person</t>
  </si>
  <si>
    <t xml:space="preserve">32 TICKETS TO SEE SWIGHT YOAKAM @ DAILY'S PLACE. 2 TICKETS ISSUED TO 16 STAF MEMBERS (LIST OF TICKET  RECIPIENTS MAINTAINED BY DEPT DEO AND PROVIDED UPON REQUEST)  </t>
  </si>
  <si>
    <t>Angel Franklin</t>
  </si>
  <si>
    <t>Executive Assistant to Division Chief of Rescue</t>
  </si>
  <si>
    <t xml:space="preserve">10 Concert Tickets(2) Per Person </t>
  </si>
  <si>
    <t>10 tickets to see Sandra Lynn @ Ritz Theater Saturday   June 30, 2018 Amanda Richardson (2) Christopher Pannell (2) David Sqires (2)        Amanda Ivory (2)          Karen Johnson (2)</t>
  </si>
  <si>
    <t>Tickets to Jumbo Shrimp Baseball game</t>
  </si>
  <si>
    <t xml:space="preserve">I will updated this report with the receipients names once I receive them from Kathy H.  </t>
  </si>
  <si>
    <t xml:space="preserve">GIFT  REPORTED ON 08/06/2018 </t>
  </si>
  <si>
    <t>The following is an update from the gift reported on 08/06/2018, these are not additional tickets.The following are the names of the Jumbo Shrimp Ticket recipients reported on 8/06/18:  (2)ALLEN MASON, (2) MOLESHA COOKE,(2) SARAH BOHENTIN,                         (2) NOAH RAY</t>
  </si>
  <si>
    <t>Camsen Career Institute</t>
  </si>
  <si>
    <t>Capt. Marcia Jackson</t>
  </si>
  <si>
    <t>Fire Comm Training Administrator</t>
  </si>
  <si>
    <t>Office Chairs</t>
  </si>
  <si>
    <t>6 Office Chairs received Sept 13, 2018</t>
  </si>
  <si>
    <t>Tickets to Troye Sivan @ Daily's</t>
  </si>
  <si>
    <t xml:space="preserve">2 TICKETS ISSUED TO EACH OF THE FOLLOWING INDIVIDUALS: Karen Johnson, Kyle Luense, Ryan Bayliss, Lori Duncan, Darin Hooten </t>
  </si>
  <si>
    <t>Winn Dixie</t>
  </si>
  <si>
    <t>Keith Powers</t>
  </si>
  <si>
    <t>Division Chief of Operations</t>
  </si>
  <si>
    <t>10 Gift Cards @ $500 each were issued to the following stations: 31, 21, 2, 1, 30, 19, 29, 10, 7 &amp; TSF/LSF</t>
  </si>
  <si>
    <t>Sara White</t>
  </si>
  <si>
    <t>Whataburger Meals</t>
  </si>
  <si>
    <t>John Bracey</t>
  </si>
  <si>
    <t>JFRD Community Affairs Officer</t>
  </si>
  <si>
    <t>Meal Coupons</t>
  </si>
  <si>
    <t>$6.19 ea</t>
  </si>
  <si>
    <t>1400 coupons @ $6.19 ea = $8,666.00 will be distributing  throughout JFRD</t>
  </si>
  <si>
    <t>Entry Tickets to the Jacksonville  Fair</t>
  </si>
  <si>
    <t xml:space="preserve">  </t>
  </si>
  <si>
    <t>Berlinda Tookes recieved 4 tickets and All of the others listed received 2 tickets to the Jacksonville Fair: Norton, Miller; Smith, Timothy ; Minor, Tenneth : Maddox, Carlton; Johnson, Pearl ; Breland, CarLisa ; Gorman, William ; Harris, Theodore  ; Matthews, Ricardo ; Moreland, Kimberly ; Griggs, Jack; Wilson, Shannon; Colbert, Kethon; Jennings, Adam; Gray, Aaron; Strowbridge, Janine; Harmon, Milton; Schaffhauser, Arnold; Champion, Antravious; King, Willie; Pierre, Marckenson; Richardson, Amanda; McMillon, Danielle; Jewels, chad; Gouin, Patrick; Francis, Tom; Woodbury, Jonathan; Tookes, Berlinda; Barnes, Latrecia; Soltis, John</t>
  </si>
  <si>
    <t xml:space="preserve">Tickets to Jacksonville Iceman Hockey Game @ Vet Mem Arena on 11/20/2018 &amp; 11/23/2018 </t>
  </si>
  <si>
    <t xml:space="preserve">All listed below received 2 tickets: Ethridge, Micah, Delapp, Christopher, Buchanan, Johnnie , McKeown, Christopher, Bundy, Jonathan; Bullard, Joshua, Chambers, Wesley; Clark, Nicole; Hickson, Robert; Fenton-Bruno, Vincent; Gorman, William; Romano, Thomas; Hale, Scott; Greene, Timothy; Jewels, chad; Kernen, Ryan; Treadwell, Anthony; Adler, David; Usry, John; Hall, John; Kirk, Adam; Fonger, Thomas; Bayliss, Ryan;Wright, Sean; Brittain, Joseph; Lacock, Justin; Leonhard, Jeremy; Lambert, Sean; Howard, Ray; Mike, Cynthia; Johnson, Karen; Maddox, Carlton; Evans, Ashley; Hipps, Angie; Wilson, Shannon; Maddox, Carlton; Samson, Michael; Dixon, William; Hinton, Larry 
</t>
  </si>
  <si>
    <t>Tickets to Little Drummer Boy Dec 16th</t>
  </si>
  <si>
    <t>Haley Bebernitz, Noah Ray, Joseph Mancino</t>
  </si>
  <si>
    <t>Tickets Icemen Game Dec 27th</t>
  </si>
  <si>
    <t xml:space="preserve">Angie Hipps, Joseph Brittain, Sharon Updegraff, John Soltis, Danielle McMillon, Justin Lacock, Ryan Kernen, Austin Gambill, Jorge Hernandez, Sue Leddy, Christopher Tipton,  John Usry, April Mitchell, Steve Woodard </t>
  </si>
  <si>
    <t>Mr. Brian Crank</t>
  </si>
  <si>
    <t>Saddle Creek Logistics</t>
  </si>
  <si>
    <t>AC Brian Peterson</t>
  </si>
  <si>
    <t>AC  of  Emergency Preparedness</t>
  </si>
  <si>
    <t>2 Pallets of Bottled Water</t>
  </si>
  <si>
    <t xml:space="preserve">Executive Assistant- to the Division Chief of Rescue </t>
  </si>
  <si>
    <t>Tickets to Moe &amp; Blues Traveler Band</t>
  </si>
  <si>
    <t>Each of the individuals received 2 tickets: James Groff; Judy McIntyre; Woodrow Moore; Jimmy Snyder; Mathew Cipriani; Stephen Grant; Robert Nail; James Hardwick; Micheal Seaberg; Christopher Pannell</t>
  </si>
  <si>
    <t>JFRD RETIREES ASSOCIATION</t>
  </si>
  <si>
    <t>Director Fire Chief Keith Powers</t>
  </si>
  <si>
    <t>Interim Director/Fire Chief</t>
  </si>
  <si>
    <t>Funds to Buy Lunch/Dinner for staff at HQ</t>
  </si>
  <si>
    <t>na</t>
  </si>
  <si>
    <t xml:space="preserve">Per email from Chief Powers, lunch/dinner will be provided at a later date </t>
  </si>
  <si>
    <t>Jason Joplin(Driver)</t>
  </si>
  <si>
    <t>TYSON CHICKEN</t>
  </si>
  <si>
    <t>Ernest Glover</t>
  </si>
  <si>
    <t xml:space="preserve">District Chief </t>
  </si>
  <si>
    <t>Tyson Lemon Pepper Flavored Frozen Chicken</t>
  </si>
  <si>
    <t>27 Cases</t>
  </si>
  <si>
    <t xml:space="preserve">Distributed to the following fire stations:                                        Station 46- 10 cases
Station 43- 2 cases
Station 26- 3 cases
Station31- 5 cases
Station 32- 3 cases
Station 53- 2 cases
Station 56- 2 cases
</t>
  </si>
  <si>
    <t>Steven Riska</t>
  </si>
  <si>
    <t xml:space="preserve">Division Chief of Operations </t>
  </si>
  <si>
    <t xml:space="preserve">Gift Cards </t>
  </si>
  <si>
    <t>10 @ $100 ea</t>
  </si>
  <si>
    <t xml:space="preserve">Distributed to the following fire stations in November &amp; December 2019:                                        Engine 7 A -Shift
Engine 7 C - Shift
Engine 21 C - Shift
Squad 63 B - Shift
Engine 10 B - Shift
Engine 2 - B - Shift
Engine 1 A - Shift
Engine 1  B - Shift                         Engine 1  C - Shift                               Engine 36 C - Shift                                                                                                                                  </t>
  </si>
  <si>
    <t>Joe Stelma</t>
  </si>
  <si>
    <t>4th Judicial Circuit of Florida</t>
  </si>
  <si>
    <t>Richard Reichard</t>
  </si>
  <si>
    <t xml:space="preserve">Honda Generator; McKesson Surgical Masks w/ties; Kimberly-Clarke Procedure Mask; 3M HealthCare Mask   </t>
  </si>
  <si>
    <t xml:space="preserve">(2)Honda Generator; (15 Cases) McKesson Surgical Masks w/ties;(6 Cases) Kimberly-Clarke Procedure Mask;(1 Case) 3M HealthCare Mask   </t>
  </si>
  <si>
    <t xml:space="preserve">(2) 2000 watts Honda Generator-EU20001-A-R280 @ $859 ea =$1718.00;                        (15 Cases 50 per box 6 boxes per case) McKesson Surgical Masks w/ties 25.54 per case=$383.10;              (6 Cases 500 count)Kimberly-Clarke Procedure Mask $127.40 case = $764.40;                   (1 Case 20 COUNT) 3M HealthCare Respirator &amp; Surgical Mask =23.99  </t>
  </si>
  <si>
    <t>Brian Crank</t>
  </si>
  <si>
    <t xml:space="preserve">Saddle Creek Logistics </t>
  </si>
  <si>
    <t>Eng. Cody Hellum &amp; Assist Chief Brian Peterson</t>
  </si>
  <si>
    <t xml:space="preserve">Engineer &amp; Assistant Chief </t>
  </si>
  <si>
    <t>Bottled  Water</t>
  </si>
  <si>
    <t>20 PALLETS</t>
  </si>
  <si>
    <t>20 PALLETS OF BOTTLED WATER</t>
  </si>
  <si>
    <t xml:space="preserve">Lion Equipment </t>
  </si>
  <si>
    <t xml:space="preserve">Chief David Squires </t>
  </si>
  <si>
    <t>Operations Chief</t>
  </si>
  <si>
    <t>Conference</t>
  </si>
  <si>
    <t>PPC Conference</t>
  </si>
  <si>
    <t>PPC Conference, Travel, Meals &amp; Entertainment</t>
  </si>
  <si>
    <t>Steven D. Papas</t>
  </si>
  <si>
    <t>Global Health Stnergy</t>
  </si>
  <si>
    <t>Chief Tod Smith</t>
  </si>
  <si>
    <t xml:space="preserve">Assist Chief of Emergency Preparedness </t>
  </si>
  <si>
    <t xml:space="preserve">COVID IgM &amp; IgG Rapid Tests </t>
  </si>
  <si>
    <t xml:space="preserve">300 COVID IgM &amp; IgG Rapid Tests </t>
  </si>
  <si>
    <t>Mr. Jerry Rodriguez</t>
  </si>
  <si>
    <t>Strata Manufacturers in Conjuction with Masks4Jax</t>
  </si>
  <si>
    <t>Community Affairs Officer</t>
  </si>
  <si>
    <t>Face Masks</t>
  </si>
  <si>
    <t>50k FACE MASK</t>
  </si>
  <si>
    <t>Publix</t>
  </si>
  <si>
    <t>District Chief Ernest Glover</t>
  </si>
  <si>
    <t>Frozen Chicken Tenderloins</t>
  </si>
  <si>
    <t>45 Cases</t>
  </si>
  <si>
    <t xml:space="preserve">Approx 5000.00-6000.00 </t>
  </si>
  <si>
    <t xml:space="preserve">45 Cases of Frozen Chicken Tenderloins were issued to various fire Stations; Sta 10(4); Sta.17(2); Sta.22(2);Sta.26(5); Sta.28(2); Sta. 31(2); Sta.32(7); Sta. 33(2); Sta.43(2); Sta.44(2); Sta. 46(2); Sta.50(2); Sta. 53(3); Sta. 56(2); Sta.57(2); Sta.73(2) </t>
  </si>
  <si>
    <t>Henry Schein Inc. of Florida</t>
  </si>
  <si>
    <t>Cody Hellum</t>
  </si>
  <si>
    <t>Emergency Preparedness Manager</t>
  </si>
  <si>
    <t>Gatorade</t>
  </si>
  <si>
    <t>3 Pallets</t>
  </si>
  <si>
    <t>3 Pallets of Gatorade at $1K ea = $3000.00</t>
  </si>
  <si>
    <t>Chief Keith Powers</t>
  </si>
  <si>
    <t>Director  Fire Chief</t>
  </si>
  <si>
    <t>See Detail Column</t>
  </si>
  <si>
    <t>27, 261.12</t>
  </si>
  <si>
    <t xml:space="preserve">Starbucks-144 @ 14.08= 2027.52           5- Hour Energy 3672 @ 1.56= $5728.32 Clif Bars 1728 @ .76 = $1313.28               Girl Scout Cookies   1020 @ 5.00= $5100 Okeeffee  lotion 1680@.90=$1512.00 Liquid IV 1800 @ .96.= $1728.00          Jelly Beans   1800 @.20=$360.00            Sour Gold Bears 1680 @.90=$1512.00  Gummy Bears 3600 @ 2.15=$7740.00 Soft Drinks Mix 3000 @ .08= $240.00                   </t>
  </si>
  <si>
    <t>Matt Grant</t>
  </si>
  <si>
    <t>American Freight</t>
  </si>
  <si>
    <t>Gary Daly</t>
  </si>
  <si>
    <t>Facilities Manager</t>
  </si>
  <si>
    <t>Furniture &amp; Appliances</t>
  </si>
  <si>
    <t>All Items Listed delivered to Sta 20                                   4 Side Tables @ $49.99ea       6 Night Stands @ $139.99ea 1 Fridge @ $959.99              1 Microwave @ $250.00     1 Dryer @ $480.00</t>
  </si>
  <si>
    <t>MARA LOCKETT</t>
  </si>
  <si>
    <t>Lowe’s</t>
  </si>
  <si>
    <t>Bradley Macomber</t>
  </si>
  <si>
    <t>Captain Sta 44</t>
  </si>
  <si>
    <t>Cooking Grill with Accessories</t>
  </si>
  <si>
    <t xml:space="preserve">Weber 3 pc Tool Set, Scripto Lighter, 50ct Glo, Cutting Board, Texas &amp; Sweet Smoky Rub, Cooking Spray, 23 Fl oz Grill Clean, 5 gal Lowe’s Encore, Webber pellets, Grill Brush, Smoke Fire 24in Pellet Grill                                 </t>
  </si>
  <si>
    <t>MADELEN SALTER</t>
  </si>
  <si>
    <t>CBI WORKPLACE SOLUTIONS</t>
  </si>
  <si>
    <t>ERIC MITCHELL</t>
  </si>
  <si>
    <t>CAPTAIN EPD</t>
  </si>
  <si>
    <t xml:space="preserve">Chairs </t>
  </si>
  <si>
    <t xml:space="preserve">5 OFFICE CHAIRS  </t>
  </si>
  <si>
    <t>COSTCO</t>
  </si>
  <si>
    <t>COSTO</t>
  </si>
  <si>
    <t>RYAN WEAKLAND</t>
  </si>
  <si>
    <t>CAPTAIN E61B</t>
  </si>
  <si>
    <t xml:space="preserve">Gift Card </t>
  </si>
  <si>
    <t>WINN DIXIE</t>
  </si>
  <si>
    <t>Not provided</t>
  </si>
  <si>
    <t>Not Provided</t>
  </si>
  <si>
    <t>Food for the station 63</t>
  </si>
  <si>
    <t>Priority Dispatch</t>
  </si>
  <si>
    <t>Karen Johnson</t>
  </si>
  <si>
    <t>Quality Assurance Administrator</t>
  </si>
  <si>
    <t xml:space="preserve">Navigator 2022 Conference </t>
  </si>
  <si>
    <t>Trip to Nashville Tennessee</t>
  </si>
  <si>
    <t>Conference Fees</t>
  </si>
  <si>
    <t xml:space="preserve">May </t>
  </si>
  <si>
    <t>George Baccash</t>
  </si>
  <si>
    <t>Orange Theory</t>
  </si>
  <si>
    <t>Physical Fitness Trainer</t>
  </si>
  <si>
    <t>Treadmills</t>
  </si>
  <si>
    <t>1750.00 averag ea x 60 = $105,000.00</t>
  </si>
  <si>
    <t>NOTHING TO REPORT</t>
  </si>
  <si>
    <t>Fire Prevention</t>
  </si>
  <si>
    <t>Jill Derr</t>
  </si>
  <si>
    <t>Henry Shein Southeastern Distribution Center</t>
  </si>
  <si>
    <t>Chief Kevin Jones</t>
  </si>
  <si>
    <t>Division Chief of Prevention</t>
  </si>
  <si>
    <t xml:space="preserve">Gatorade and Water </t>
  </si>
  <si>
    <t>20 cases of Gatorade &amp; 32 cases of Propel Water</t>
  </si>
  <si>
    <t>20 cases of  20 ounce Gatorades and 32 cases of 16.9 fl oz of Propel Water</t>
  </si>
  <si>
    <t>JFRD Headquarters</t>
  </si>
  <si>
    <t>Ashlyn Hill</t>
  </si>
  <si>
    <t>Installnet</t>
  </si>
  <si>
    <t xml:space="preserve">Ben Kodatt </t>
  </si>
  <si>
    <t>Captain</t>
  </si>
  <si>
    <t>Used Furniture</t>
  </si>
  <si>
    <t>See Column L</t>
  </si>
  <si>
    <t>NA-Not Provided</t>
  </si>
  <si>
    <t xml:space="preserve">(20) Fixed Desk Workstations; (2) small return tables; (2) task chairs;(5) 3H Lateral File; (4) Desk e Round end; (2) Stacking Chairs w Casters; (12) 3H locker banks; (3) Metal shelf units </t>
  </si>
  <si>
    <t xml:space="preserve">JFRD EPD </t>
  </si>
  <si>
    <t>Brian Peterson</t>
  </si>
  <si>
    <t>Asst. Chief</t>
  </si>
  <si>
    <t>94 Cases of Gatorade valued at approx.. $1836.00 and 40 Cases of Propel Water valued at approx  $681.00</t>
  </si>
  <si>
    <t>Pilot Pen</t>
  </si>
  <si>
    <t>Kevin Jones</t>
  </si>
  <si>
    <t>Ink Pens</t>
  </si>
  <si>
    <t>137 Pens</t>
  </si>
  <si>
    <t xml:space="preserve">12 boxes of varies types of ink pens totaling 137 pens. </t>
  </si>
  <si>
    <t>JFRD Training Academy</t>
  </si>
  <si>
    <t>Eng. R. Smith</t>
  </si>
  <si>
    <t>Engineer</t>
  </si>
  <si>
    <t>CPR Training Equipment</t>
  </si>
  <si>
    <t xml:space="preserve">8 manikins, 8 AED training devices, manual, and knee pads dropped off to Station 19. This equipment will be used at the Training Academy.   </t>
  </si>
  <si>
    <t>August 20th</t>
  </si>
  <si>
    <t>Sports &amp; Entertainment</t>
  </si>
  <si>
    <t>Harry Frisch</t>
  </si>
  <si>
    <t>On City's ticket distribution list</t>
  </si>
  <si>
    <t>Jaguars home game</t>
  </si>
  <si>
    <t>Food at City Suite</t>
  </si>
  <si>
    <t>$0.00/person</t>
  </si>
  <si>
    <t>Available upon request</t>
  </si>
  <si>
    <t xml:space="preserve">August 28th </t>
  </si>
  <si>
    <t>$5.22/person</t>
  </si>
  <si>
    <t xml:space="preserve">September 11th </t>
  </si>
  <si>
    <t>$60.99/person</t>
  </si>
  <si>
    <t xml:space="preserve">September 25th </t>
  </si>
  <si>
    <t>$41.49/person</t>
  </si>
  <si>
    <t>October 23rd</t>
  </si>
  <si>
    <t>$40.92/person</t>
  </si>
  <si>
    <t xml:space="preserve">November 13th </t>
  </si>
  <si>
    <t>$40.16/person</t>
  </si>
  <si>
    <t>December 4th</t>
  </si>
  <si>
    <t>$40.82/person</t>
  </si>
  <si>
    <t xml:space="preserve">December 11th </t>
  </si>
  <si>
    <t>$40.21/person</t>
  </si>
  <si>
    <t>December 24th</t>
  </si>
  <si>
    <t>$40.13/person</t>
  </si>
  <si>
    <t>Ms. Alford</t>
  </si>
  <si>
    <t>Special Events Office</t>
  </si>
  <si>
    <t>Cookie basket gifted for Jazz Festival appreciation</t>
  </si>
  <si>
    <t>Flipping Good Cookies</t>
  </si>
  <si>
    <t>August 17th</t>
  </si>
  <si>
    <t>$22.17/person</t>
  </si>
  <si>
    <t xml:space="preserve">August 24th </t>
  </si>
  <si>
    <t>$18.38/person</t>
  </si>
  <si>
    <t>September 17th</t>
  </si>
  <si>
    <t>$34.64/person</t>
  </si>
  <si>
    <t xml:space="preserve">October 15th </t>
  </si>
  <si>
    <t>$39.90/person</t>
  </si>
  <si>
    <t>November 5th</t>
  </si>
  <si>
    <t>$41.69/person</t>
  </si>
  <si>
    <t>November 12th</t>
  </si>
  <si>
    <t>$30.36/person</t>
  </si>
  <si>
    <t>December 3rd</t>
  </si>
  <si>
    <t>$39.25/person</t>
  </si>
  <si>
    <t>December 10th</t>
  </si>
  <si>
    <t>$30.95/person</t>
  </si>
  <si>
    <t>December 17th</t>
  </si>
  <si>
    <t>$28.21/person</t>
  </si>
  <si>
    <t>January 7th</t>
  </si>
  <si>
    <t>Various Dates</t>
  </si>
  <si>
    <t>Office of Special Events</t>
  </si>
  <si>
    <t>Giveaway Items to WONC participating countries</t>
  </si>
  <si>
    <t>Sepember-18</t>
  </si>
  <si>
    <t>Beaches Branch</t>
  </si>
  <si>
    <t>R. Keene</t>
  </si>
  <si>
    <t>Friends of Beaches Branch Library, Inc.</t>
  </si>
  <si>
    <t>J. Rekow</t>
  </si>
  <si>
    <t>Library Associate</t>
  </si>
  <si>
    <t>Goods and Services - Summer Learning Programming</t>
  </si>
  <si>
    <t>In-Kind</t>
  </si>
  <si>
    <t>Contact Resource Development for more information</t>
  </si>
  <si>
    <t>Graham Branch</t>
  </si>
  <si>
    <t>Costco Wholesale Corp</t>
  </si>
  <si>
    <t>J. Spiritas</t>
  </si>
  <si>
    <t>Librarian III</t>
  </si>
  <si>
    <t>Goods and Services - Library Anniversary Events</t>
  </si>
  <si>
    <t>M.F.M. Jameson</t>
  </si>
  <si>
    <t>Author</t>
  </si>
  <si>
    <t>Pablo Creek Regional</t>
  </si>
  <si>
    <t>J. Wier</t>
  </si>
  <si>
    <t>Chick-fil-A</t>
  </si>
  <si>
    <t>C. Callavini</t>
  </si>
  <si>
    <t>Whispering Pines Unit Gateway Girl Scouts</t>
  </si>
  <si>
    <t>B. Brown</t>
  </si>
  <si>
    <t>Library Clerical Services Supervisor</t>
  </si>
  <si>
    <t>Unrestricted Gift -  PCR Branch</t>
  </si>
  <si>
    <t>Support Services</t>
  </si>
  <si>
    <t>E. Timm</t>
  </si>
  <si>
    <t>Midwest Tape, LLC</t>
  </si>
  <si>
    <t>G. Mitchell</t>
  </si>
  <si>
    <t>Assistant Director</t>
  </si>
  <si>
    <t>Community Relations &amp; Marketing</t>
  </si>
  <si>
    <t>S. Buckley</t>
  </si>
  <si>
    <t>L. Buggs</t>
  </si>
  <si>
    <t xml:space="preserve">Adult Programming </t>
  </si>
  <si>
    <t>Books and Materials - Author's Book for Collection</t>
  </si>
  <si>
    <t>Main Library</t>
  </si>
  <si>
    <t>K. Fenner</t>
  </si>
  <si>
    <t>E. Tuzuner</t>
  </si>
  <si>
    <t>Library Clerk</t>
  </si>
  <si>
    <t>P. Rufus-Lusan</t>
  </si>
  <si>
    <t>RN/Author</t>
  </si>
  <si>
    <t>Sirsi Dynix</t>
  </si>
  <si>
    <t>S. Ostroski</t>
  </si>
  <si>
    <t>Branch Manager</t>
  </si>
  <si>
    <t>L. Klues</t>
  </si>
  <si>
    <t>A. Whaley</t>
  </si>
  <si>
    <t>M. Lawrence</t>
  </si>
  <si>
    <t>Unrestricted gift for library</t>
  </si>
  <si>
    <t>Various</t>
  </si>
  <si>
    <t xml:space="preserve"> AYL, JB, PCR, SOM, WST</t>
  </si>
  <si>
    <t>Undisclosed</t>
  </si>
  <si>
    <t>"Keep the Change" Donations</t>
  </si>
  <si>
    <t>Circ Staff</t>
  </si>
  <si>
    <t>South Mandarin</t>
  </si>
  <si>
    <t>A. North</t>
  </si>
  <si>
    <t>Chase Bank</t>
  </si>
  <si>
    <t>K. Likins</t>
  </si>
  <si>
    <t>Goods and Services - Branch Anniversaries</t>
  </si>
  <si>
    <t>West Regional</t>
  </si>
  <si>
    <t>D. Stevens</t>
  </si>
  <si>
    <t>Publix Supermarkets</t>
  </si>
  <si>
    <t>E. Fare</t>
  </si>
  <si>
    <t>P. Dixon</t>
  </si>
  <si>
    <t>Famous Amos Restaurants</t>
  </si>
  <si>
    <t>San Marco</t>
  </si>
  <si>
    <t>J. Unzueta</t>
  </si>
  <si>
    <t>Theatre Jacksonville</t>
  </si>
  <si>
    <t>C. Beadell</t>
  </si>
  <si>
    <t>Librarian II</t>
  </si>
  <si>
    <t>Reddi Arts</t>
  </si>
  <si>
    <t>N. Saville</t>
  </si>
  <si>
    <t>Librarian</t>
  </si>
  <si>
    <t>JPL Finance</t>
  </si>
  <si>
    <t>M. Candeto</t>
  </si>
  <si>
    <t>P. McClellan</t>
  </si>
  <si>
    <t>Resource Dev Coord</t>
  </si>
  <si>
    <t>Unrestricted gift for library - Tribute W. White, Jr.</t>
  </si>
  <si>
    <t xml:space="preserve"> AYL, DU, KR, PCR, SOM, UPK</t>
  </si>
  <si>
    <t>G. V. Landrum, Ph.D.</t>
  </si>
  <si>
    <t>C. Adkins</t>
  </si>
  <si>
    <t>Library Supervisor</t>
  </si>
  <si>
    <t>Materials for the Collection</t>
  </si>
  <si>
    <t xml:space="preserve"> AYL, PCR, SE, SOM, WST</t>
  </si>
  <si>
    <t>Agryle Branch</t>
  </si>
  <si>
    <t>Intercultural Foundation, Inc.</t>
  </si>
  <si>
    <t>J. Ducat</t>
  </si>
  <si>
    <t>Unrestricted gift for library - Summer Learning Program</t>
  </si>
  <si>
    <t>Library Administration</t>
  </si>
  <si>
    <t>S. Wren</t>
  </si>
  <si>
    <t>Friends of Jacksonville Public Library, Inc.</t>
  </si>
  <si>
    <t>J. Giltrop</t>
  </si>
  <si>
    <t>Deputy Director</t>
  </si>
  <si>
    <t>Funding request Support</t>
  </si>
  <si>
    <t>Friends of JPL- South Mandarin</t>
  </si>
  <si>
    <t>S. Arthur</t>
  </si>
  <si>
    <t>Unrestricted gift for library - South Mandarin Branch</t>
  </si>
  <si>
    <t>H. Amick</t>
  </si>
  <si>
    <t>TC Delivers Mail Solutions &amp; Savings</t>
  </si>
  <si>
    <t>L. Jacobson</t>
  </si>
  <si>
    <t>Bibliographic Mgr</t>
  </si>
  <si>
    <t>Goods and Services - Main Library 10th Anniversary Celebration</t>
  </si>
  <si>
    <t>S. Manning, R. Capps</t>
  </si>
  <si>
    <t>Scott Manning &amp; Assoc. R. Capps Author</t>
  </si>
  <si>
    <t>O. Bayer</t>
  </si>
  <si>
    <t>Community Relations Manager</t>
  </si>
  <si>
    <t xml:space="preserve"> AYL, CW, DU, JB, KR, PCR, SOM, WST</t>
  </si>
  <si>
    <t>West Branch</t>
  </si>
  <si>
    <t>B. Whitaker</t>
  </si>
  <si>
    <t>First Coast Romance Writers</t>
  </si>
  <si>
    <t>S. Kirkes</t>
  </si>
  <si>
    <t>Unrestricted gift for library - Appreciation for annual use of space</t>
  </si>
  <si>
    <t>Goods and Services - Willowbranch Reopening Celebration</t>
  </si>
  <si>
    <t>Willowbranch</t>
  </si>
  <si>
    <t>H. Campbell</t>
  </si>
  <si>
    <t>S. Adams</t>
  </si>
  <si>
    <t xml:space="preserve"> AYL, DU, KR, MH, PCR, SOM, UPK</t>
  </si>
  <si>
    <t>M. Berry</t>
  </si>
  <si>
    <t>Region Manager</t>
  </si>
  <si>
    <t>C. Kirby</t>
  </si>
  <si>
    <t>C. Ovshak</t>
  </si>
  <si>
    <t>Circulation Supervisor</t>
  </si>
  <si>
    <t>K. Dane</t>
  </si>
  <si>
    <t>Jones College</t>
  </si>
  <si>
    <t>N. Harnisch</t>
  </si>
  <si>
    <t>Accountant</t>
  </si>
  <si>
    <t>K. M. Peters</t>
  </si>
  <si>
    <t>K. Krizek</t>
  </si>
  <si>
    <t>M. Shell</t>
  </si>
  <si>
    <t>Training Coordinator</t>
  </si>
  <si>
    <t>Goods and Services - Staff Development Day</t>
  </si>
  <si>
    <t>EBSCO</t>
  </si>
  <si>
    <t>Southeast Regional</t>
  </si>
  <si>
    <t>M. Kaiser</t>
  </si>
  <si>
    <t>M. Power Tutoring</t>
  </si>
  <si>
    <t>A. Bencomo</t>
  </si>
  <si>
    <t>Goods and Services - Youth Programming</t>
  </si>
  <si>
    <t>D. Rhodes</t>
  </si>
  <si>
    <t>A. Fridl</t>
  </si>
  <si>
    <t xml:space="preserve">Maxville </t>
  </si>
  <si>
    <t>C. Fare</t>
  </si>
  <si>
    <t>Color Box Patterns</t>
  </si>
  <si>
    <t>S. Simmons</t>
  </si>
  <si>
    <t>Goods and Services - Library Programming</t>
  </si>
  <si>
    <t>Webb Wesconnett</t>
  </si>
  <si>
    <t>Dominos Pizza</t>
  </si>
  <si>
    <t>K. Tekin</t>
  </si>
  <si>
    <t>Goods and Services - Recognition</t>
  </si>
  <si>
    <t>A. Rolader</t>
  </si>
  <si>
    <t>Target Stores Regency</t>
  </si>
  <si>
    <t>R. Wiirre</t>
  </si>
  <si>
    <t>Youth Services Librarian I</t>
  </si>
  <si>
    <t xml:space="preserve"> AR, AYL, KR, M, PCR, SOM</t>
  </si>
  <si>
    <t>L. Stuckey</t>
  </si>
  <si>
    <t>Volunteer Time - Library Programming</t>
  </si>
  <si>
    <t>B.J. Savage</t>
  </si>
  <si>
    <t>501st Legion</t>
  </si>
  <si>
    <t>C. Rogers</t>
  </si>
  <si>
    <t>B. T. Morton</t>
  </si>
  <si>
    <t>E. Brown</t>
  </si>
  <si>
    <t>Tribute - Materials for SE Collection</t>
  </si>
  <si>
    <t>C. Scott</t>
  </si>
  <si>
    <t>Library Assistant</t>
  </si>
  <si>
    <t>AYL, DU, JB, KR, M, PCR, SOM</t>
  </si>
  <si>
    <t>Talking Books Library</t>
  </si>
  <si>
    <t>Jacksonville Council of the Blind</t>
  </si>
  <si>
    <t>C. Eaton</t>
  </si>
  <si>
    <t xml:space="preserve">Librarian </t>
  </si>
  <si>
    <t>Goods and Services - 2016 North Florida Braille Challenge</t>
  </si>
  <si>
    <t>S. McAlpine</t>
  </si>
  <si>
    <t>Five Book Vendors</t>
  </si>
  <si>
    <t>M. Henley</t>
  </si>
  <si>
    <t>UNF Delta Gamma Fraternity</t>
  </si>
  <si>
    <t>Volunteer Time - 2016 North Florida Braille Challenge</t>
  </si>
  <si>
    <t>L. Taylor</t>
  </si>
  <si>
    <t>Temple Sisterhood Braille Group</t>
  </si>
  <si>
    <t>J. Baughman</t>
  </si>
  <si>
    <t>Crosley Brands</t>
  </si>
  <si>
    <t>J. Brasfield</t>
  </si>
  <si>
    <t>AYL, CW, DU, JB, KR, PCR, SS, WST</t>
  </si>
  <si>
    <t>KR, MAX, NS, PCR, Som, SS</t>
  </si>
  <si>
    <t>Multiple Donors</t>
  </si>
  <si>
    <t>"Hi $5 for Kids" Summer Learning Donations</t>
  </si>
  <si>
    <t>AR, AYL, CW, DU, JB, KR, Main, MAX, MH, NS, NW, PCR, SE, Som, SS, UPK, WB, WST</t>
  </si>
  <si>
    <t>C. Maroney</t>
  </si>
  <si>
    <t>Newcomers Alumnae</t>
  </si>
  <si>
    <t>Unrestricted gift for library- PCR children's programs</t>
  </si>
  <si>
    <t>M. Smith</t>
  </si>
  <si>
    <t>Friends of JPL, Inc.</t>
  </si>
  <si>
    <t>M. Merritt</t>
  </si>
  <si>
    <t>A. Dukes, B. Pfanenstiel</t>
  </si>
  <si>
    <t>Forge 3D Printing Studio</t>
  </si>
  <si>
    <t>Mandarin Branch</t>
  </si>
  <si>
    <t>M Power Tutoring</t>
  </si>
  <si>
    <t>M. Hohnadel</t>
  </si>
  <si>
    <t>Main, PCR, SE, SS</t>
  </si>
  <si>
    <t>AR, AYL, CW, DU, JB, KR, Main, MAX, MH, NW, PCR, SE, SoM, SS, UPK, WB, WST</t>
  </si>
  <si>
    <t>Undisclosed Donors</t>
  </si>
  <si>
    <t>Unrestricted gift for library- JB children's programs</t>
  </si>
  <si>
    <t>F. &amp; C. Slaveski</t>
  </si>
  <si>
    <t xml:space="preserve">P. Subramanian </t>
  </si>
  <si>
    <t>Unrestricted gift for library - Memorial Tribute (F. King)</t>
  </si>
  <si>
    <t>Peggy</t>
  </si>
  <si>
    <t>M. Clark</t>
  </si>
  <si>
    <t>YS Librarian II</t>
  </si>
  <si>
    <t>Goods and Services - Teen Art Contest</t>
  </si>
  <si>
    <t>R. Walker</t>
  </si>
  <si>
    <t>Goods and Services - Branch Beautification</t>
  </si>
  <si>
    <t>CW, Main, NS, PCR, SS</t>
  </si>
  <si>
    <t>AR, AYL, CW, DU, JB, KR, Main, MAX, MH, NS, NW, PCR, SE, SoM, SS, WB, WBK</t>
  </si>
  <si>
    <t>M. Knighton</t>
  </si>
  <si>
    <t>Educating Young Minds</t>
  </si>
  <si>
    <t>J. Haile</t>
  </si>
  <si>
    <t>Librarian lll</t>
  </si>
  <si>
    <t>Adult Programming</t>
  </si>
  <si>
    <t>T. Grimm</t>
  </si>
  <si>
    <t>Writer, Professor</t>
  </si>
  <si>
    <t>Highlands Regional Library</t>
  </si>
  <si>
    <t>C. Powell</t>
  </si>
  <si>
    <t>K. Marks</t>
  </si>
  <si>
    <t>Avant</t>
  </si>
  <si>
    <t>A. Hopkins</t>
  </si>
  <si>
    <t>Unrestricted gift for library - Talking Books Fund</t>
  </si>
  <si>
    <t>H. Sullivan</t>
  </si>
  <si>
    <t>P. Doyle</t>
  </si>
  <si>
    <t>B. Gubbin</t>
  </si>
  <si>
    <t>M.E. Wilson</t>
  </si>
  <si>
    <t>North Florida Company Jamestowne Society</t>
  </si>
  <si>
    <t>J. R. Pinotti</t>
  </si>
  <si>
    <t>M.A. Portis</t>
  </si>
  <si>
    <t>K. Secrest</t>
  </si>
  <si>
    <t>Manager</t>
  </si>
  <si>
    <t>Goods and Services - Early Literacy Program</t>
  </si>
  <si>
    <t>C. D. Towers Jr.</t>
  </si>
  <si>
    <t>J. Messinger</t>
  </si>
  <si>
    <t>S. Pilkulski</t>
  </si>
  <si>
    <t>DCPS Teachers of the Visually Impaired</t>
  </si>
  <si>
    <t>Y. Sivar</t>
  </si>
  <si>
    <t>Istanbul Cultural Center at Jacksonville</t>
  </si>
  <si>
    <t>Lifelong Learning Coordinator</t>
  </si>
  <si>
    <t>Unrestricted gift for library - Landscaping</t>
  </si>
  <si>
    <t>SoM</t>
  </si>
  <si>
    <t>AR, AYL, CW, DU, JB, KR, Main, MAX, MH, PCR, SE, SoM, SS, UPK, WB, WBK</t>
  </si>
  <si>
    <t>J. Barker</t>
  </si>
  <si>
    <t>A. Eberhart</t>
  </si>
  <si>
    <t>Jimmy Johns Gourmet Sandwiches</t>
  </si>
  <si>
    <t>E. Zoeller</t>
  </si>
  <si>
    <t>Friends of SoM Branch Library</t>
  </si>
  <si>
    <t>Goods and Services - Branch Meeting Room</t>
  </si>
  <si>
    <t>AR, AYL, CW, JB, KR, PCR, SE, SoM, SS, WB</t>
  </si>
  <si>
    <t>Youth Services</t>
  </si>
  <si>
    <t>R. Dyer</t>
  </si>
  <si>
    <t>Scholastic</t>
  </si>
  <si>
    <t>R. Mitchell</t>
  </si>
  <si>
    <t>YS Librarian lll</t>
  </si>
  <si>
    <t>R. Bussey</t>
  </si>
  <si>
    <t>Baker &amp; Taylor</t>
  </si>
  <si>
    <t>Friends of JPL Inc</t>
  </si>
  <si>
    <t>Unrestricted gift for library - Online Stock Photography</t>
  </si>
  <si>
    <t>AYL, CW, JB, KR, MAX, MH, NW, PCR, SE, SoM, SS</t>
  </si>
  <si>
    <t>J. &amp; M. Newton</t>
  </si>
  <si>
    <t>Flippin' Good Cookies</t>
  </si>
  <si>
    <t>Goods and Services - Public Program</t>
  </si>
  <si>
    <t>W. Warner</t>
  </si>
  <si>
    <t>Friends of the Beaches Branch Library</t>
  </si>
  <si>
    <t>R. Beyer</t>
  </si>
  <si>
    <t>L. Sutton</t>
  </si>
  <si>
    <t>Unrestricted gift for library - Appreciation for staff research assistance</t>
  </si>
  <si>
    <t>AYL, DU, JB, KR, MAX, NW, PCR, SE, SoM, SS</t>
  </si>
  <si>
    <t>President</t>
  </si>
  <si>
    <t>Jacksonville Genealogical Society</t>
  </si>
  <si>
    <t>Bradham and Brooks</t>
  </si>
  <si>
    <t>A. Harrell</t>
  </si>
  <si>
    <t>Friends of O.L. Bradham &amp; E. L. Brooks Branch</t>
  </si>
  <si>
    <t>Goods and Services - Public Programming</t>
  </si>
  <si>
    <t>S. Guthrie</t>
  </si>
  <si>
    <t xml:space="preserve">Unrestricted gift for library </t>
  </si>
  <si>
    <t>AYL, DU, JB, KR, Main, MH, NW, PCR, SE, SoM, SS, WB</t>
  </si>
  <si>
    <t>Keep the Change Donations</t>
  </si>
  <si>
    <t>J. Donaldson</t>
  </si>
  <si>
    <t>A Sleight Touch of Magic</t>
  </si>
  <si>
    <t>Murray Hill</t>
  </si>
  <si>
    <t>C. Harrelson</t>
  </si>
  <si>
    <t>Maple Street Biscuit Company</t>
  </si>
  <si>
    <t>M. Esposito</t>
  </si>
  <si>
    <t>AYL, CW, DU, JB, KR, PCR, SE, SoM, SS, UPK, WB</t>
  </si>
  <si>
    <t>Zeno Office Solutions, Inc.</t>
  </si>
  <si>
    <t>Goods and Services - Equipment</t>
  </si>
  <si>
    <t>Unrestricted gift for library - Adult Programs</t>
  </si>
  <si>
    <t>Unrestricted gift for library - Outreach Programs</t>
  </si>
  <si>
    <t>L. M. Borland</t>
  </si>
  <si>
    <t>Through the Lens of Lee-Margaret</t>
  </si>
  <si>
    <t>Staples</t>
  </si>
  <si>
    <t>L. Baldwin</t>
  </si>
  <si>
    <t>K. Suarez</t>
  </si>
  <si>
    <t>Libraries Unlimited/ABC-CLIO</t>
  </si>
  <si>
    <t>Books and Materials -JPL Collection</t>
  </si>
  <si>
    <t>M. Cooper</t>
  </si>
  <si>
    <t>Apple and Eve Juice</t>
  </si>
  <si>
    <t xml:space="preserve">Unrestricted gift for library -Staff Development </t>
  </si>
  <si>
    <t>Unrestricted gift for library - Volunteer Support</t>
  </si>
  <si>
    <t>Unrestricted gift for library - Youth Services Programs</t>
  </si>
  <si>
    <t>AYL, CW, DU, GB, KR, Main, MAX, PCR, SE, SoM, SS, UPK, WB</t>
  </si>
  <si>
    <t>P. Green</t>
  </si>
  <si>
    <t>Green Team Media</t>
  </si>
  <si>
    <t>S. Miller</t>
  </si>
  <si>
    <t>YS Librarian IV</t>
  </si>
  <si>
    <t>Goods and Services - Public Program-Teens</t>
  </si>
  <si>
    <t>S. Burrows</t>
  </si>
  <si>
    <t>George's Music Jax Beach</t>
  </si>
  <si>
    <t>P. Ryland</t>
  </si>
  <si>
    <t>J. Hatch</t>
  </si>
  <si>
    <t>Dunkin' Donuts</t>
  </si>
  <si>
    <t xml:space="preserve">Goods and Services - Youth Services-STEM </t>
  </si>
  <si>
    <t>DU, JB, KR, Main, MH, NW, PCR, SE, SoM, SS, WB</t>
  </si>
  <si>
    <t>Unrestricted gift for library - Keep the Change Donations</t>
  </si>
  <si>
    <t>Deputy Director Admin</t>
  </si>
  <si>
    <t>Unrestricted gift for library - Summer Learning Programs</t>
  </si>
  <si>
    <t>Anonmyous</t>
  </si>
  <si>
    <t>P. Subramanian</t>
  </si>
  <si>
    <t>G. Concepcion</t>
  </si>
  <si>
    <t>T. Larrabee</t>
  </si>
  <si>
    <t>Collection Development</t>
  </si>
  <si>
    <t>A. Kerlas</t>
  </si>
  <si>
    <t>Merrill Lynch North Florida Complex</t>
  </si>
  <si>
    <t>Books and Materials - JPL Collection</t>
  </si>
  <si>
    <t>Midwest Tapes, LLC</t>
  </si>
  <si>
    <t>Goods and Services - Staff Development</t>
  </si>
  <si>
    <t>R. Offidani</t>
  </si>
  <si>
    <t>Artist</t>
  </si>
  <si>
    <t>B. Stead</t>
  </si>
  <si>
    <t>Community Relations Specialist</t>
  </si>
  <si>
    <t>Books and Materials - JPL Collection/Jax Book Fest</t>
  </si>
  <si>
    <t>Adult Programs</t>
  </si>
  <si>
    <t>Natasha O.</t>
  </si>
  <si>
    <t>Community Ed and Enrichment Coordinator</t>
  </si>
  <si>
    <t>V.Y. Njeri-Imani</t>
  </si>
  <si>
    <t>Resource Development</t>
  </si>
  <si>
    <t>S. H. Warrick</t>
  </si>
  <si>
    <t>Resource Development Coordinator</t>
  </si>
  <si>
    <t>K. Lopez</t>
  </si>
  <si>
    <t>N. Blanton</t>
  </si>
  <si>
    <t>J. Fann</t>
  </si>
  <si>
    <t>D. Kent</t>
  </si>
  <si>
    <t>R.D. Overby</t>
  </si>
  <si>
    <t>D. Hansen</t>
  </si>
  <si>
    <t>Goldwich</t>
  </si>
  <si>
    <t>E. Delisme</t>
  </si>
  <si>
    <t>W. G. Merrill, Jr.</t>
  </si>
  <si>
    <t>AR, AYL, CW, DU, EB, GB, JB, KR, Main, MH, NS, NW, PCR, SE, SoM, SS, UPK, WB, WBK, WST</t>
  </si>
  <si>
    <t>Unrestricted gift for library - Hi $ Summer Learning Program</t>
  </si>
  <si>
    <t>Unrestricted gift for library - Hi $5 Summer Learning Program</t>
  </si>
  <si>
    <t>Credit Card</t>
  </si>
  <si>
    <t>AR, JB, PCR, SE, SoM, SS, UPK</t>
  </si>
  <si>
    <t>Disclosed Donors</t>
  </si>
  <si>
    <t>A. Bucher</t>
  </si>
  <si>
    <t>Overdrive, Inc.</t>
  </si>
  <si>
    <t>Main Library Jax Makerspace</t>
  </si>
  <si>
    <t>E. Baldwin</t>
  </si>
  <si>
    <t>S. Radovic</t>
  </si>
  <si>
    <t>Goods and Services - Jax Makerspace</t>
  </si>
  <si>
    <t>Unrestricted gift for library - Community Relations &amp; Marketing</t>
  </si>
  <si>
    <t>M. L. Springfield</t>
  </si>
  <si>
    <t>K. Brunner</t>
  </si>
  <si>
    <t>Unrestricted gift for library - Main Library Concert Series</t>
  </si>
  <si>
    <t>C. Pennington &amp; P. Barbato</t>
  </si>
  <si>
    <t>G. Blumberg</t>
  </si>
  <si>
    <t>Books and Materials - Children</t>
  </si>
  <si>
    <t>B. Nelson</t>
  </si>
  <si>
    <t>SirsiDynix</t>
  </si>
  <si>
    <t>Bibliographic Systems &amp; Access Manager</t>
  </si>
  <si>
    <t>Goods and Services -Staff Development</t>
  </si>
  <si>
    <t>J. Nigrelli</t>
  </si>
  <si>
    <t>Goods and Services - Youth Services</t>
  </si>
  <si>
    <t>AR, PCR, SOM, SS</t>
  </si>
  <si>
    <t>P. Keene</t>
  </si>
  <si>
    <t>Friends of Beaches Branch Library</t>
  </si>
  <si>
    <t>Unrestricted gift for library - Furnishings</t>
  </si>
  <si>
    <t>C. Bryner</t>
  </si>
  <si>
    <t>C. Koehler</t>
  </si>
  <si>
    <t>YS Librarian I</t>
  </si>
  <si>
    <t>Goods and Services - Children</t>
  </si>
  <si>
    <t>S. Hawkins</t>
  </si>
  <si>
    <t>Al-Anon Serenity Seekers Group</t>
  </si>
  <si>
    <t>Brentwood Branch</t>
  </si>
  <si>
    <t>J. Senior</t>
  </si>
  <si>
    <t>Friends of Brentwood Branch Library</t>
  </si>
  <si>
    <t>Goods and Services - Adult Programs</t>
  </si>
  <si>
    <t>M.D. Phelts</t>
  </si>
  <si>
    <t>L. Minor</t>
  </si>
  <si>
    <t>Books and Materials - JPL Special Collections (A. Philip Randolph)</t>
  </si>
  <si>
    <t>Goods and Services -Childrens Programs</t>
  </si>
  <si>
    <t>K. Thomas</t>
  </si>
  <si>
    <t>B. Devoto</t>
  </si>
  <si>
    <t>Panera Bread</t>
  </si>
  <si>
    <t>S. Van Hoy</t>
  </si>
  <si>
    <t>Goods and Services -Branch Programming</t>
  </si>
  <si>
    <t>Goods and Services - Branch Programming</t>
  </si>
  <si>
    <t>PCR, SOM, SS</t>
  </si>
  <si>
    <t>Friends of Jacksonville Public Library</t>
  </si>
  <si>
    <t>San Marco Branch</t>
  </si>
  <si>
    <t>A. Templeman</t>
  </si>
  <si>
    <t>Peerbrooke of San Marco</t>
  </si>
  <si>
    <t>L. Simonton</t>
  </si>
  <si>
    <t>M. Turnage</t>
  </si>
  <si>
    <t>M. Virzera</t>
  </si>
  <si>
    <t>Ego Killer</t>
  </si>
  <si>
    <t>S. Siebert</t>
  </si>
  <si>
    <t>Clube do Livro</t>
  </si>
  <si>
    <t>N. Braren</t>
  </si>
  <si>
    <t>Gate Petroleum</t>
  </si>
  <si>
    <t>Goods and Services -Summer Learning</t>
  </si>
  <si>
    <t>C. Merix</t>
  </si>
  <si>
    <t>Dalton Agency</t>
  </si>
  <si>
    <t>Westbrook Branch</t>
  </si>
  <si>
    <t>D. Schubiger</t>
  </si>
  <si>
    <t>Kona Ice of Downtown Jax</t>
  </si>
  <si>
    <t>E. Thomas</t>
  </si>
  <si>
    <t>Andrea</t>
  </si>
  <si>
    <t>C. Boivin</t>
  </si>
  <si>
    <t>PCR, SS</t>
  </si>
  <si>
    <t>J. Self</t>
  </si>
  <si>
    <t>JPL Foundation, Inc.</t>
  </si>
  <si>
    <t>Unrestricted gift for library - JPL Program Enhancements</t>
  </si>
  <si>
    <t>L.A. Garcia</t>
  </si>
  <si>
    <t>C. Hoffman</t>
  </si>
  <si>
    <t>Chick-fil-A Beach &amp; Hodges</t>
  </si>
  <si>
    <t>T. Rooney</t>
  </si>
  <si>
    <t>H. Fretz</t>
  </si>
  <si>
    <t>Tazikis Mediterranean Café</t>
  </si>
  <si>
    <t>H. Song</t>
  </si>
  <si>
    <t>M. Thomas</t>
  </si>
  <si>
    <t>G. Carson</t>
  </si>
  <si>
    <t>Attorney Marks Gray</t>
  </si>
  <si>
    <t>J.W. Meadors III</t>
  </si>
  <si>
    <t>Books and Materials - JPL Collection (Ansbacher Maps)</t>
  </si>
  <si>
    <t>Unrestricted gift for library - Lifelong Learning</t>
  </si>
  <si>
    <t>M. Gieger</t>
  </si>
  <si>
    <t>The Hyppo</t>
  </si>
  <si>
    <t>C. Gantling</t>
  </si>
  <si>
    <t>S. Boilard</t>
  </si>
  <si>
    <t>Domino's Pizza</t>
  </si>
  <si>
    <t>Al's Pizza</t>
  </si>
  <si>
    <t>D. and S. Cobb, M.D.</t>
  </si>
  <si>
    <t>Interim Library Director</t>
  </si>
  <si>
    <t>Unrestricted gift for library - JPL Special Collections</t>
  </si>
  <si>
    <t>A. Murphy</t>
  </si>
  <si>
    <t>Eco Relics</t>
  </si>
  <si>
    <t>Goods and Services -Pop/Makerspace Programs</t>
  </si>
  <si>
    <t>C. Maeger</t>
  </si>
  <si>
    <t>Unrestricted gift for library - Undesignated</t>
  </si>
  <si>
    <t>C. Williams</t>
  </si>
  <si>
    <t>Online Binding Company</t>
  </si>
  <si>
    <t>D. M. Silvestri</t>
  </si>
  <si>
    <t>Books and Materials - JPL Local Author Collection</t>
  </si>
  <si>
    <t>N.A. Marziani</t>
  </si>
  <si>
    <t>A. T. Marsoobian</t>
  </si>
  <si>
    <t>L. N. Jackson</t>
  </si>
  <si>
    <t>R. B. Lodewick</t>
  </si>
  <si>
    <t>K. Hansen</t>
  </si>
  <si>
    <t>J. Rain</t>
  </si>
  <si>
    <t>J. McCarthy</t>
  </si>
  <si>
    <t>M. Lemasters</t>
  </si>
  <si>
    <t>J. Penman</t>
  </si>
  <si>
    <t>S.J. Bubel</t>
  </si>
  <si>
    <t>NAR ANON</t>
  </si>
  <si>
    <t>Unrestricted gift for library - Pablo Creek Branch</t>
  </si>
  <si>
    <t>S.E. Bancks</t>
  </si>
  <si>
    <t>Library Clerical Supervisor</t>
  </si>
  <si>
    <t>Books and Materials -Children's Collection</t>
  </si>
  <si>
    <t>J. Lo, N. Kwong</t>
  </si>
  <si>
    <t>World Financial Group</t>
  </si>
  <si>
    <t>A. Markle</t>
  </si>
  <si>
    <t>Unrestricted gift for library - Southeast Branch 20th Anniversary</t>
  </si>
  <si>
    <t>Unrestricted gift for library - Jax Makerspace/ Professional Memberships</t>
  </si>
  <si>
    <t>B.S. Strickland</t>
  </si>
  <si>
    <t>Unrestricted gift for library - San Marco Branch</t>
  </si>
  <si>
    <t>Store Manager</t>
  </si>
  <si>
    <t>Rowes Supermarket</t>
  </si>
  <si>
    <t>G. Scott</t>
  </si>
  <si>
    <t>Goods and Services -SE Branch 20th Anniversary</t>
  </si>
  <si>
    <t>J. Lebron</t>
  </si>
  <si>
    <t>Little Caesar's Pizza</t>
  </si>
  <si>
    <t>T. Boyd</t>
  </si>
  <si>
    <t>Papa John's Pizza</t>
  </si>
  <si>
    <t>C. Rushford</t>
  </si>
  <si>
    <t>Pizza Hut</t>
  </si>
  <si>
    <t>M. Warner</t>
  </si>
  <si>
    <t>Zaxby's</t>
  </si>
  <si>
    <t>L. Mott</t>
  </si>
  <si>
    <t>C. Bernard, A. Brown</t>
  </si>
  <si>
    <t>PDQ</t>
  </si>
  <si>
    <t>A. Kane</t>
  </si>
  <si>
    <t>Daily's /First Coast Energy</t>
  </si>
  <si>
    <t>A. Thomas</t>
  </si>
  <si>
    <t>UF Extension Office</t>
  </si>
  <si>
    <t>C. Rooney</t>
  </si>
  <si>
    <t>A. &amp; C. Devoe Rooney</t>
  </si>
  <si>
    <t>Devoe Design, A Rooney Creation, Inc.</t>
  </si>
  <si>
    <t>A. Jones</t>
  </si>
  <si>
    <t>Paint On You LLC</t>
  </si>
  <si>
    <t>K. Spinella</t>
  </si>
  <si>
    <t>Costco</t>
  </si>
  <si>
    <t>A. Coughlan</t>
  </si>
  <si>
    <t>Wounded Warrior Project</t>
  </si>
  <si>
    <t>T. Manly</t>
  </si>
  <si>
    <t>New York Life</t>
  </si>
  <si>
    <t>L. Todd</t>
  </si>
  <si>
    <t>Picus Dance</t>
  </si>
  <si>
    <t>M.J. McClary</t>
  </si>
  <si>
    <t>Knitting Chica's</t>
  </si>
  <si>
    <t>Goods and Services -Knitting Demo Program</t>
  </si>
  <si>
    <t>P. Wallenstein</t>
  </si>
  <si>
    <t>B. Bussard</t>
  </si>
  <si>
    <t>Books and Materials - Special Collections</t>
  </si>
  <si>
    <t>J. Owens</t>
  </si>
  <si>
    <t>One Way Out Jacksonville</t>
  </si>
  <si>
    <t>Goods and Services -Jax Makerspace Program</t>
  </si>
  <si>
    <t>US Army Airborne Rangers</t>
  </si>
  <si>
    <t>TC Delivers</t>
  </si>
  <si>
    <t>EA II</t>
  </si>
  <si>
    <t>L. Thies, K. Posze</t>
  </si>
  <si>
    <t>HerSong Jacksonville</t>
  </si>
  <si>
    <t>Librarian I</t>
  </si>
  <si>
    <t>Volunteer Time/Outreach -Art Walk Wednesday</t>
  </si>
  <si>
    <t>T. Jefferson</t>
  </si>
  <si>
    <t>JASMYN</t>
  </si>
  <si>
    <t>M. Lasky</t>
  </si>
  <si>
    <t>Delores Barr Weaver Policy Center</t>
  </si>
  <si>
    <t>S. Toelle</t>
  </si>
  <si>
    <t>UF IFAS Extension Office</t>
  </si>
  <si>
    <t>A. Taylor</t>
  </si>
  <si>
    <t>Rethreaded</t>
  </si>
  <si>
    <t>A. Carpenter</t>
  </si>
  <si>
    <t>Hubbard House</t>
  </si>
  <si>
    <t>Representative</t>
  </si>
  <si>
    <t>Women's Center of Jacksonville</t>
  </si>
  <si>
    <t>R. Kinsey</t>
  </si>
  <si>
    <t>Pace Center for Girls</t>
  </si>
  <si>
    <t>A. Aiuppy</t>
  </si>
  <si>
    <t>K. Fernandez</t>
  </si>
  <si>
    <t>Highlands Regional</t>
  </si>
  <si>
    <t>R. Roberts</t>
  </si>
  <si>
    <t>J. Thorbs</t>
  </si>
  <si>
    <t>Books and Materials - Jax Bookfest Collection</t>
  </si>
  <si>
    <t>EA III</t>
  </si>
  <si>
    <t>T. Tripp</t>
  </si>
  <si>
    <t>R. Henderson</t>
  </si>
  <si>
    <t>C. Constantine</t>
  </si>
  <si>
    <t>Goods and Services -Cultural Education Display</t>
  </si>
  <si>
    <t>R. and C. Dykes</t>
  </si>
  <si>
    <t>A. Estes</t>
  </si>
  <si>
    <t>B. Binghi</t>
  </si>
  <si>
    <t>S. Jha</t>
  </si>
  <si>
    <t>Unrestricted gift for library - Southeast Regional</t>
  </si>
  <si>
    <t>K. Marks, a. Garcia, J. Twachmon, J. Madof</t>
  </si>
  <si>
    <t>AVANT</t>
  </si>
  <si>
    <t>N. Brooken</t>
  </si>
  <si>
    <t>Books and Materials - Jax Bookfest Local Author Collection</t>
  </si>
  <si>
    <t>G. Morgan</t>
  </si>
  <si>
    <t>Teacher</t>
  </si>
  <si>
    <t>Volunteer Time/Outreach -"How-To Tuesday" Program</t>
  </si>
  <si>
    <t>M. Chapman</t>
  </si>
  <si>
    <t>Southside Newcomer's Club</t>
  </si>
  <si>
    <t>G. DeMarino</t>
  </si>
  <si>
    <t>Dr. J. Hervey</t>
  </si>
  <si>
    <t>H. Winkler</t>
  </si>
  <si>
    <t>J. Quinones</t>
  </si>
  <si>
    <t>I. Sontiago</t>
  </si>
  <si>
    <t>Volunteer Time/Outreach -Veteran's Day Program</t>
  </si>
  <si>
    <t>C. Kreisel</t>
  </si>
  <si>
    <t>Volunteer Time/Outreach -"Turn-It-Up Thursday" Program</t>
  </si>
  <si>
    <t>A. Charles</t>
  </si>
  <si>
    <t>Daniel Memorial</t>
  </si>
  <si>
    <t>Argyle Branch</t>
  </si>
  <si>
    <t>N. Nieves-Talavera</t>
  </si>
  <si>
    <t>Goods and Services -Youth Programs</t>
  </si>
  <si>
    <t>P. West</t>
  </si>
  <si>
    <t>A. Papay</t>
  </si>
  <si>
    <t>M. Crafton</t>
  </si>
  <si>
    <t>Volunteer Time/Outreach -Seniors Program</t>
  </si>
  <si>
    <t>R. Koo</t>
  </si>
  <si>
    <t>Goods and Services -Adult Programs</t>
  </si>
  <si>
    <t>B. Langston</t>
  </si>
  <si>
    <t>B. Langston Antiquest</t>
  </si>
  <si>
    <t>Q. X. Pham</t>
  </si>
  <si>
    <t>A. Beniwal</t>
  </si>
  <si>
    <t>Heartfullness</t>
  </si>
  <si>
    <t>A. Spencer</t>
  </si>
  <si>
    <t>ElderSource</t>
  </si>
  <si>
    <t>Unrestricted gift for library - Hi $5 for Kids Donations</t>
  </si>
  <si>
    <t>First Coast Romance Writers, Inc.</t>
  </si>
  <si>
    <t>J. Jessee</t>
  </si>
  <si>
    <t>Unrestricted gift for library - Customer Donation</t>
  </si>
  <si>
    <t>L. Riley</t>
  </si>
  <si>
    <t>H. Forte</t>
  </si>
  <si>
    <t>A. &amp; K. Kshirsagar</t>
  </si>
  <si>
    <t>C. Bunker</t>
  </si>
  <si>
    <t>Goods and Services -Facilities</t>
  </si>
  <si>
    <t>University Park Branch</t>
  </si>
  <si>
    <t>M. Sharp</t>
  </si>
  <si>
    <t>M. Roton</t>
  </si>
  <si>
    <t>Volunteer Time/Outreach -Quilt Program</t>
  </si>
  <si>
    <t>K. Martin</t>
  </si>
  <si>
    <t>Volunteer Time/Outreach -Book Club Program</t>
  </si>
  <si>
    <t>M. Escriba</t>
  </si>
  <si>
    <t>Art Educator Fishweir Elementary</t>
  </si>
  <si>
    <t>Volunteer Time/Outreach -Art Walk Program</t>
  </si>
  <si>
    <t>C. Newton</t>
  </si>
  <si>
    <t>Florida Brass Quintet</t>
  </si>
  <si>
    <t>S. Schwartz</t>
  </si>
  <si>
    <t>El Jefe Jax LLC</t>
  </si>
  <si>
    <t>G. Corley &amp; P. Reyes</t>
  </si>
  <si>
    <t>Artists</t>
  </si>
  <si>
    <t xml:space="preserve">O. Ducasse, Annelies Dykgraaf </t>
  </si>
  <si>
    <t>S. Doherty</t>
  </si>
  <si>
    <t>Collection - Books &amp; Materials</t>
  </si>
  <si>
    <t>L. Jones</t>
  </si>
  <si>
    <t>L. Griffin-Foresto</t>
  </si>
  <si>
    <t>Dr. M. M. Murrill</t>
  </si>
  <si>
    <t>Viva Panama-USA</t>
  </si>
  <si>
    <t>L. DiFranza</t>
  </si>
  <si>
    <t>DiFranza Law PA</t>
  </si>
  <si>
    <t>J. Enoex</t>
  </si>
  <si>
    <t>W. Watson</t>
  </si>
  <si>
    <t>Ancient City Brass Band, LLC</t>
  </si>
  <si>
    <t>K. Rudolph</t>
  </si>
  <si>
    <t>Jacksonville Symphony</t>
  </si>
  <si>
    <t>Goods and Services -Jax Makerspace</t>
  </si>
  <si>
    <t>Brown Eastside Branch</t>
  </si>
  <si>
    <t>M. McGinnis, E. Craycraft</t>
  </si>
  <si>
    <t>S. Nelson</t>
  </si>
  <si>
    <t>C. Smith</t>
  </si>
  <si>
    <t>B. Dalbey</t>
  </si>
  <si>
    <t>Alcholics Anonymous</t>
  </si>
  <si>
    <t>K.C. Jones</t>
  </si>
  <si>
    <t>S. Yam</t>
  </si>
  <si>
    <t>M. Favreaux</t>
  </si>
  <si>
    <t>K. Heath</t>
  </si>
  <si>
    <t>N. Barnhill</t>
  </si>
  <si>
    <t>P. Graham</t>
  </si>
  <si>
    <t>A. Perkins</t>
  </si>
  <si>
    <t>C. Bersamin</t>
  </si>
  <si>
    <t>R. Goodall</t>
  </si>
  <si>
    <t>Author/Illustrator</t>
  </si>
  <si>
    <t>Books and Materials - Hispanic Heritage Month Programs</t>
  </si>
  <si>
    <t>T. L. Randall</t>
  </si>
  <si>
    <t>A. McCarty</t>
  </si>
  <si>
    <t>PBS/Great American Read</t>
  </si>
  <si>
    <t>S. Bubel &amp; L. Lamback, K. Chapman, J. Chapman</t>
  </si>
  <si>
    <t>Nar Anon Serenity Hour</t>
  </si>
  <si>
    <t>D. Curry</t>
  </si>
  <si>
    <t>B. Keys</t>
  </si>
  <si>
    <t>A. Pabustan</t>
  </si>
  <si>
    <t>Nelson Mandela Bay Municipality</t>
  </si>
  <si>
    <t>Jax Sister Cities Association</t>
  </si>
  <si>
    <t>M. Birmingham</t>
  </si>
  <si>
    <t>E. I. Kennedy</t>
  </si>
  <si>
    <t>T. Wilson</t>
  </si>
  <si>
    <t>B. Horovitz</t>
  </si>
  <si>
    <t>Volunteer Time/Outreach -Author Lecture</t>
  </si>
  <si>
    <t>T. Hornoi-Centerwall</t>
  </si>
  <si>
    <t>Friends of Mandarin Branch Library</t>
  </si>
  <si>
    <t>Bradham Brooks Branch</t>
  </si>
  <si>
    <t>C. Johnson</t>
  </si>
  <si>
    <t>A. Gant</t>
  </si>
  <si>
    <t>C. Calvert</t>
  </si>
  <si>
    <t>Geneva Community Ringers Handbell Choir</t>
  </si>
  <si>
    <t>Goods and Services -Musical Performance</t>
  </si>
  <si>
    <t>A. L. Hopkins</t>
  </si>
  <si>
    <t>Clerical Services Supervisor</t>
  </si>
  <si>
    <t>Unrestricted gift for library - Special Needs Library Donations</t>
  </si>
  <si>
    <t>A. H. Thompkins</t>
  </si>
  <si>
    <t>J. Shea</t>
  </si>
  <si>
    <t>Unrestricted gift for library - Special Needs Library Donation</t>
  </si>
  <si>
    <t>C. Dennis</t>
  </si>
  <si>
    <t>Injury Prevention and Safe Kids NE Florida</t>
  </si>
  <si>
    <t>Learning Services</t>
  </si>
  <si>
    <t>J. Kelley</t>
  </si>
  <si>
    <t xml:space="preserve">Goods and Services -Special Needs Library </t>
  </si>
  <si>
    <t>M. Malolli</t>
  </si>
  <si>
    <t>K. Mullins</t>
  </si>
  <si>
    <t>L. Abood</t>
  </si>
  <si>
    <t>Unrestricted gift for library - Hi $5 Donations</t>
  </si>
  <si>
    <t>P. Graham-West</t>
  </si>
  <si>
    <t>G. Reynolds</t>
  </si>
  <si>
    <t>Church at Odessa</t>
  </si>
  <si>
    <t>D. Moore</t>
  </si>
  <si>
    <t>Goods and Services -Youth Programs - Summer Learning</t>
  </si>
  <si>
    <t>K.C. Wilson</t>
  </si>
  <si>
    <t>J. Kalal</t>
  </si>
  <si>
    <t>Musician</t>
  </si>
  <si>
    <t>Petro Services/First Coast Energy, Inc.</t>
  </si>
  <si>
    <t>A. King</t>
  </si>
  <si>
    <t>K. Shad</t>
  </si>
  <si>
    <t>Skate Station Funworks - Orange Park</t>
  </si>
  <si>
    <t>L. Agnew</t>
  </si>
  <si>
    <t>Adventure Landing Beach Blvd</t>
  </si>
  <si>
    <t>Estimated
Value</t>
  </si>
  <si>
    <t>Medical Examiner</t>
  </si>
  <si>
    <t>Karen Frosio</t>
  </si>
  <si>
    <t>LifeNet Health FL</t>
  </si>
  <si>
    <t>Jeff Brokaw</t>
  </si>
  <si>
    <t>Investigations Manager</t>
  </si>
  <si>
    <t>Tissue Recovery
Operations</t>
  </si>
  <si>
    <t>Trip to LifeNet Health Facilities to Tour Facilities
and Gain Knowledge of Operations/Procedures</t>
  </si>
  <si>
    <t>1</t>
  </si>
  <si>
    <t>~$1200.00</t>
  </si>
  <si>
    <t>-</t>
  </si>
  <si>
    <t>Travel to VA, Hotel, Food</t>
  </si>
  <si>
    <t>Quinn Shalz FH</t>
  </si>
  <si>
    <t>MEO Staff 
(30 Employees)</t>
  </si>
  <si>
    <t>Employees</t>
  </si>
  <si>
    <t>Bonos BBQ Lunch</t>
  </si>
  <si>
    <t>BBQ Lunch</t>
  </si>
  <si>
    <t>Shannon Curry</t>
  </si>
  <si>
    <t>Integrity FH</t>
  </si>
  <si>
    <t>Front Office Staff</t>
  </si>
  <si>
    <t>Chocolate Candies in a Pail</t>
  </si>
  <si>
    <t>3</t>
  </si>
  <si>
    <t>&lt;$10.00</t>
  </si>
  <si>
    <t>Kris Evans</t>
  </si>
  <si>
    <t>Tissue Bank</t>
  </si>
  <si>
    <t>MEO Staff 
(~30 Employees)</t>
  </si>
  <si>
    <t>&lt;$20</t>
  </si>
  <si>
    <t>MEO Staff
(~30 Employees)</t>
  </si>
  <si>
    <t>Breakfast Spread (Donuts, Coffee, Fruit, Snacks)</t>
  </si>
  <si>
    <t>Multi</t>
  </si>
  <si>
    <t>&lt;$50</t>
  </si>
  <si>
    <t>Bruce</t>
  </si>
  <si>
    <t>The Laundry Man</t>
  </si>
  <si>
    <t>Techs &amp; Photographer</t>
  </si>
  <si>
    <t>Not specified</t>
  </si>
  <si>
    <t>Pink, Embroidered Work Shirts</t>
  </si>
  <si>
    <t>7</t>
  </si>
  <si>
    <t>$10/ea</t>
  </si>
  <si>
    <t>Breast Cancer Awareness Shirts</t>
  </si>
  <si>
    <t>November-17</t>
  </si>
  <si>
    <t>December-17</t>
  </si>
  <si>
    <t>Lunch (sandwiches, chicken tenders, drinks, desserts)</t>
  </si>
  <si>
    <t>~175.00</t>
  </si>
  <si>
    <t>~</t>
  </si>
  <si>
    <t>Lunch for Staff</t>
  </si>
  <si>
    <t>Misc. Goodies
(Bags, Phone PopSockets, Hand Sanitzers, etc.)</t>
  </si>
  <si>
    <t>~20</t>
  </si>
  <si>
    <t>&lt;$200</t>
  </si>
  <si>
    <t>Funeral Home</t>
  </si>
  <si>
    <t>Lunch (Bono's BBQ)</t>
  </si>
  <si>
    <t>~30</t>
  </si>
  <si>
    <t>Eternity FH</t>
  </si>
  <si>
    <t>Cookie Platter</t>
  </si>
  <si>
    <t>~$30.00</t>
  </si>
  <si>
    <t>Cookies for Staff</t>
  </si>
  <si>
    <t>Nassau FH</t>
  </si>
  <si>
    <t>Edible Arrangements Boquet</t>
  </si>
  <si>
    <t>~$110.00</t>
  </si>
  <si>
    <t>Goodies for Staff</t>
  </si>
  <si>
    <t>Cedar Bay FH</t>
  </si>
  <si>
    <t>Cookies &amp; Goodies</t>
  </si>
  <si>
    <t>~$100</t>
  </si>
  <si>
    <t>Donate Life</t>
  </si>
  <si>
    <t>~12</t>
  </si>
  <si>
    <t>&lt;$20.00</t>
  </si>
  <si>
    <t>Donuts &amp; Coffee</t>
  </si>
  <si>
    <t>~24</t>
  </si>
  <si>
    <t>Neptune Society Jacksonville</t>
  </si>
  <si>
    <t>St. Patrick's Day Gift Basket w/ Goodies</t>
  </si>
  <si>
    <t>&lt;$100</t>
  </si>
  <si>
    <t>Peeples Family Funeral Home</t>
  </si>
  <si>
    <t>Chick-Fil-A Lunch</t>
  </si>
  <si>
    <t>Brittany "Calderin"</t>
  </si>
  <si>
    <t>Tammy Jennings</t>
  </si>
  <si>
    <t>Forensic Investigator</t>
  </si>
  <si>
    <t>$25 Mastercard Gift Card
$25 Target Gift Card</t>
  </si>
  <si>
    <t>1/each</t>
  </si>
  <si>
    <t>Sent via US Mail</t>
  </si>
  <si>
    <t>Naugle Funeral Home</t>
  </si>
  <si>
    <t>Tidbits Lunch</t>
  </si>
  <si>
    <t>Naugle Schnauus Funeral Home</t>
  </si>
  <si>
    <t>~$50.00</t>
  </si>
  <si>
    <t>Goody Basket w/ Various Items</t>
  </si>
  <si>
    <t>Crevasse Simple Cremations</t>
  </si>
  <si>
    <t>Holiday Goodies</t>
  </si>
  <si>
    <t>Valerie Rao</t>
  </si>
  <si>
    <t>Check for $120 for Pizza Luncheon</t>
  </si>
  <si>
    <t>&lt;$40</t>
  </si>
  <si>
    <t>Accident Cleaners &amp; Restoration, LLC</t>
  </si>
  <si>
    <t>Biohazard/Crime Scene
Cleanup Company</t>
  </si>
  <si>
    <t>Air Fresheners, Hand Sanitizers, Pens, etc.</t>
  </si>
  <si>
    <t>&lt;$200.00</t>
  </si>
  <si>
    <t>Came via US Mail</t>
  </si>
  <si>
    <t>Front Office Staff
(4 Employees)</t>
  </si>
  <si>
    <t>Candies</t>
  </si>
  <si>
    <t>4 Bags</t>
  </si>
  <si>
    <t>National Cremation Society</t>
  </si>
  <si>
    <t>Candies, Treats, and Goodies</t>
  </si>
  <si>
    <t>First Coast Mortuary Service</t>
  </si>
  <si>
    <t>Removal Service</t>
  </si>
  <si>
    <t>Mixed Variety Popcorn</t>
  </si>
  <si>
    <t>Holiday Lunch</t>
  </si>
  <si>
    <t>Chicken Salad, Pastries, Flower Arrangement</t>
  </si>
  <si>
    <t>North Central Florida Removal Service</t>
  </si>
  <si>
    <t>4 Containers</t>
  </si>
  <si>
    <t>Corey-Kerlin Funeral Home</t>
  </si>
  <si>
    <t>Pastry</t>
  </si>
  <si>
    <t>&lt;$25</t>
  </si>
  <si>
    <t>National Cremation Soceity</t>
  </si>
  <si>
    <t>Neptune Society - Jacksonville</t>
  </si>
  <si>
    <t>Legacy Donor Services</t>
  </si>
  <si>
    <t>Donuts, Misc. Goodies</t>
  </si>
  <si>
    <t>Donuts for Staff</t>
  </si>
  <si>
    <t>Green Pine Funeral Home</t>
  </si>
  <si>
    <t>Hallowee Candies, Treats, and Goodies</t>
  </si>
  <si>
    <t>2</t>
  </si>
  <si>
    <t>&lt;$30</t>
  </si>
  <si>
    <t>Pizza for Staff</t>
  </si>
  <si>
    <t>North Central Florida Removal Svc.</t>
  </si>
  <si>
    <t>Candies for Staff</t>
  </si>
  <si>
    <t>First Coast Mortuary Services</t>
  </si>
  <si>
    <t>Popcorn Bucket</t>
  </si>
  <si>
    <t>Popcorn for Staff</t>
  </si>
  <si>
    <t>Pastry Ring</t>
  </si>
  <si>
    <t>Pastry for Staff</t>
  </si>
  <si>
    <t>Neptune Society - Jacksonvile</t>
  </si>
  <si>
    <t>Goody Basket</t>
  </si>
  <si>
    <t>Quinn-Shalz Funeral Home</t>
  </si>
  <si>
    <t>Donuts, Granola Bars, Coffee Mugs, Hot Chocolate</t>
  </si>
  <si>
    <t>&lt;$75</t>
  </si>
  <si>
    <t>Valentine Pastry</t>
  </si>
  <si>
    <t xml:space="preserve">National Cremation Society </t>
  </si>
  <si>
    <t>4 Dozen</t>
  </si>
  <si>
    <t>Valentine's Goodies</t>
  </si>
  <si>
    <t>Easter Goodies</t>
  </si>
  <si>
    <t>Jacksonville Human Rights Commission</t>
  </si>
  <si>
    <t>Monthly Gift Registry</t>
  </si>
  <si>
    <t>Donor's
Organization</t>
  </si>
  <si>
    <t>Details</t>
  </si>
  <si>
    <t>Oct 2015</t>
  </si>
  <si>
    <t>Nothing to report.</t>
  </si>
  <si>
    <t>Nov 2015</t>
  </si>
  <si>
    <t>JHRC</t>
  </si>
  <si>
    <t>Girl Scouts</t>
  </si>
  <si>
    <t>C. Taylor Hill</t>
  </si>
  <si>
    <t>Luncheon</t>
  </si>
  <si>
    <t>Girl Scout's Cookies</t>
  </si>
  <si>
    <t>Distributed within office</t>
  </si>
  <si>
    <t>1 lunch</t>
  </si>
  <si>
    <t>Dec 2015</t>
  </si>
  <si>
    <t>Jan 2016</t>
  </si>
  <si>
    <t>Feb 2016</t>
  </si>
  <si>
    <t>Mar 2016</t>
  </si>
  <si>
    <t>Apr 2016</t>
  </si>
  <si>
    <t>May 2016</t>
  </si>
  <si>
    <t>Jun 2016</t>
  </si>
  <si>
    <t>Jul 2016</t>
  </si>
  <si>
    <t>Aug 2016</t>
  </si>
  <si>
    <t>Sep 2016</t>
  </si>
  <si>
    <t>Oct 2016</t>
  </si>
  <si>
    <t>Nov 2016</t>
  </si>
  <si>
    <t>Dec 2016</t>
  </si>
  <si>
    <t>Jan 2017</t>
  </si>
  <si>
    <t>Feb 2017</t>
  </si>
  <si>
    <t>Mar 2017</t>
  </si>
  <si>
    <t>Apr 2017</t>
  </si>
  <si>
    <t>May 2017</t>
  </si>
  <si>
    <t>June 2017</t>
  </si>
  <si>
    <t>July 2017</t>
  </si>
  <si>
    <t>August 2017</t>
  </si>
  <si>
    <t>September 2017</t>
  </si>
  <si>
    <t>October 2017</t>
  </si>
  <si>
    <t>November 2017</t>
  </si>
  <si>
    <t>December 2017</t>
  </si>
  <si>
    <t>January 2018</t>
  </si>
  <si>
    <t>February 2018</t>
  </si>
  <si>
    <t>March 2018</t>
  </si>
  <si>
    <t>Aug</t>
  </si>
  <si>
    <t>Sept</t>
  </si>
  <si>
    <t>Oct</t>
  </si>
  <si>
    <t>Nov</t>
  </si>
  <si>
    <t>Dec</t>
  </si>
  <si>
    <t>Jan</t>
  </si>
  <si>
    <t>FEB</t>
  </si>
  <si>
    <t>April</t>
  </si>
  <si>
    <t>Lithuanian Officials</t>
  </si>
  <si>
    <t>W. Byndloss</t>
  </si>
  <si>
    <t>Globaljax Briefing</t>
  </si>
  <si>
    <t>3 Boxes</t>
  </si>
  <si>
    <t>Luggage tags</t>
  </si>
  <si>
    <t>2 tags</t>
  </si>
  <si>
    <t>Displayed in JHRC</t>
  </si>
  <si>
    <t>Car air freshner</t>
  </si>
  <si>
    <t>1 freshner</t>
  </si>
  <si>
    <t>Souvenir clips</t>
  </si>
  <si>
    <t>4 clips</t>
  </si>
  <si>
    <t>Pens</t>
  </si>
  <si>
    <t>2 pens</t>
  </si>
  <si>
    <t>Poland Officials</t>
  </si>
  <si>
    <t>Warszawie Magnets</t>
  </si>
  <si>
    <t>Zawiercie Magnet</t>
  </si>
  <si>
    <t>Zawiercie Key Chain</t>
  </si>
  <si>
    <t>Magnetic notepad</t>
  </si>
  <si>
    <t>Zawiercie pen</t>
  </si>
  <si>
    <t>Zawiercie lanyard</t>
  </si>
  <si>
    <t>Warsaw mini journal</t>
  </si>
  <si>
    <t>21 Otc</t>
  </si>
  <si>
    <t>NEFAR</t>
  </si>
  <si>
    <t>JHRC - Wendy Byndloss</t>
  </si>
  <si>
    <t>Fair Housing Symposim</t>
  </si>
  <si>
    <t>Lunch Boxes from Tidbits</t>
  </si>
  <si>
    <t>$1.1167.50</t>
  </si>
  <si>
    <t>Distributed to attendees</t>
  </si>
  <si>
    <t>Jacksonville Children's Commission</t>
  </si>
  <si>
    <t>Sherry Magill</t>
  </si>
  <si>
    <t>Jessie Ball duPont Fund</t>
  </si>
  <si>
    <t>Participants</t>
  </si>
  <si>
    <t>Bd Mbr, providers &amp; staff</t>
  </si>
  <si>
    <t>Annual Board Retreat</t>
  </si>
  <si>
    <t>60 Breakfast @ $6.99; C-Ruby Platters @ $9.69</t>
  </si>
  <si>
    <t>Served to participatants</t>
  </si>
  <si>
    <t>Quality of Admin</t>
  </si>
  <si>
    <t>BroadBased</t>
  </si>
  <si>
    <t>Ginger Preston</t>
  </si>
  <si>
    <t>Dir.Quality Admin</t>
  </si>
  <si>
    <t>2 wine classes</t>
  </si>
  <si>
    <t>MYLAC</t>
  </si>
  <si>
    <t>L. Benner</t>
  </si>
  <si>
    <t>Feeding NE Florida</t>
  </si>
  <si>
    <t>Chardae Hancock</t>
  </si>
  <si>
    <t>Program Coordinator</t>
  </si>
  <si>
    <t>MYLAC Improv Event</t>
  </si>
  <si>
    <t>Bottled water</t>
  </si>
  <si>
    <t>Served to participant at event</t>
  </si>
  <si>
    <t>Adriel Rocha</t>
  </si>
  <si>
    <t>Jax Jaguars Foundation</t>
  </si>
  <si>
    <t>Football signed by Allen Robinson</t>
  </si>
  <si>
    <t>TBD</t>
  </si>
  <si>
    <t>Presented to participant at event</t>
  </si>
  <si>
    <t>Garry Bevel</t>
  </si>
  <si>
    <t>System of Care</t>
  </si>
  <si>
    <t>mural</t>
  </si>
  <si>
    <t>For event</t>
  </si>
  <si>
    <t>Florida Blue</t>
  </si>
  <si>
    <t>Food and service items</t>
  </si>
  <si>
    <t>Served to participants</t>
  </si>
  <si>
    <t>Sept 2017</t>
  </si>
  <si>
    <t>Oct 2017</t>
  </si>
  <si>
    <t>Nov 2017</t>
  </si>
  <si>
    <t>Dec 2017</t>
  </si>
  <si>
    <t>Jan 2018</t>
  </si>
  <si>
    <t>Feb 2018</t>
  </si>
  <si>
    <t>Mar 2018</t>
  </si>
  <si>
    <t>Adam Miller</t>
  </si>
  <si>
    <t>Jumbo Shrimp Tickets</t>
  </si>
  <si>
    <t>Program participants</t>
  </si>
  <si>
    <t>Providers</t>
  </si>
  <si>
    <t>Shrimp vs smokies</t>
  </si>
  <si>
    <t>for program participants</t>
  </si>
  <si>
    <t>Shrimp vs Bay Bears</t>
  </si>
  <si>
    <t>Shrimp vs Blue Wahoos</t>
  </si>
  <si>
    <t>Chardae Chaney</t>
  </si>
  <si>
    <t>Publix Sheet Cake &amp; Drinks</t>
  </si>
  <si>
    <t>Program MYLAC youth</t>
  </si>
  <si>
    <t>Program Participants</t>
  </si>
  <si>
    <t>Event @ City Hall</t>
  </si>
  <si>
    <t>MYLAC Youth</t>
  </si>
  <si>
    <t>Shrimp vs Shuckers</t>
  </si>
  <si>
    <t>Shrimp vs Generals</t>
  </si>
  <si>
    <t>Shrimp vs Biscuits</t>
  </si>
  <si>
    <t>Office of Director Adam Miller</t>
  </si>
  <si>
    <t xml:space="preserve">Program participants </t>
  </si>
  <si>
    <t>Shrimp vs Lookouts</t>
  </si>
  <si>
    <t>Mari Ganues</t>
  </si>
  <si>
    <t>Mayor's Youth</t>
  </si>
  <si>
    <t>Shrimp vs Braves</t>
  </si>
  <si>
    <t>Shrimp vs Barons</t>
  </si>
  <si>
    <t>LaRaya Strong</t>
  </si>
  <si>
    <t>S&amp;S Worldwide Gift Cards</t>
  </si>
  <si>
    <t>Prog Participants</t>
  </si>
  <si>
    <t>for Program Participants</t>
  </si>
  <si>
    <t>Soyini Circle - Gift Bags</t>
  </si>
  <si>
    <t>Prog Teen Girls</t>
  </si>
  <si>
    <t>Gift Bags</t>
  </si>
  <si>
    <t>Buzz Entertainment - Mardi Gras Event</t>
  </si>
  <si>
    <t>Mary Tobin</t>
  </si>
  <si>
    <t>Putt N' Crawl 2019</t>
  </si>
  <si>
    <t>Employees/Providers</t>
  </si>
  <si>
    <t>Phillanthropy Event</t>
  </si>
  <si>
    <t xml:space="preserve">Boys' &amp; Girls' Clubs </t>
  </si>
  <si>
    <t>Acting CEO/COO</t>
  </si>
  <si>
    <t>Adam Floyd</t>
  </si>
  <si>
    <t>Wild Adventures Theme Pk</t>
  </si>
  <si>
    <t>Marketing Manager</t>
  </si>
  <si>
    <t>Xmas gift 20 @ $49.99 each</t>
  </si>
  <si>
    <t>Jax Symphony</t>
  </si>
  <si>
    <t>Nutcracker Tickets</t>
  </si>
  <si>
    <t>Nutcracker tickets @ $24.15 p/t</t>
  </si>
  <si>
    <t xml:space="preserve">Home &amp; Garden </t>
  </si>
  <si>
    <t>Show Management</t>
  </si>
  <si>
    <t>Providers/Employees</t>
  </si>
  <si>
    <t>Home &amp; Gardens tickets @ $3.00 p/t</t>
  </si>
  <si>
    <t>Bono's Pit Bar-B-Q</t>
  </si>
  <si>
    <t>Gift Cards @ $25 each</t>
  </si>
  <si>
    <t>February 20,2018</t>
  </si>
  <si>
    <t>Public Parking</t>
  </si>
  <si>
    <t>Lunch for 7 employees, Equipment walk thru/showcase</t>
  </si>
  <si>
    <t>Donor
Organizations</t>
  </si>
  <si>
    <t>DIA Staff</t>
  </si>
  <si>
    <t>Holiday Gift to Office</t>
  </si>
  <si>
    <t>Gourmet Foods Box</t>
  </si>
  <si>
    <t>Consumed</t>
  </si>
  <si>
    <t>Unkwown</t>
  </si>
  <si>
    <t>POND &amp; Company</t>
  </si>
  <si>
    <t>1 Dz Bundt Cupcakes</t>
  </si>
  <si>
    <t>Brenna Durden</t>
  </si>
  <si>
    <t>DDRB Board Member</t>
  </si>
  <si>
    <t>December 12, 2022</t>
  </si>
  <si>
    <t>Diana Donovan</t>
  </si>
  <si>
    <t>Cultural Council of Greater Jax</t>
  </si>
  <si>
    <t>Sesonal Choc. Basket</t>
  </si>
  <si>
    <t>Ornament, Food Tray</t>
  </si>
  <si>
    <t>Marlo Zarka</t>
  </si>
  <si>
    <t>Blue Zones Project Jacksonville</t>
  </si>
  <si>
    <t>Lunch &amp; Learn</t>
  </si>
  <si>
    <t>Sandwich Tray and Chips</t>
  </si>
  <si>
    <t>Ryan Atkin</t>
  </si>
  <si>
    <t>Rise Properties, LLC</t>
  </si>
  <si>
    <t>Gift to Office</t>
  </si>
  <si>
    <t>Box of 13 GA peaches</t>
  </si>
  <si>
    <t>George Saoud</t>
  </si>
  <si>
    <t>The Lark</t>
  </si>
  <si>
    <t>Meeting Venue</t>
  </si>
  <si>
    <t>to Host Public Meeting</t>
  </si>
  <si>
    <t>Used for public meeting</t>
  </si>
  <si>
    <t>DIA STaff</t>
  </si>
  <si>
    <t>Braxton Gillam</t>
  </si>
  <si>
    <t>Peanuts</t>
  </si>
  <si>
    <t>Holiday Gifts to Office</t>
  </si>
  <si>
    <t>Ornament, Food Tray, Snack Box</t>
  </si>
  <si>
    <t>Ennis Davis</t>
  </si>
  <si>
    <t>Community Planning Collabrative</t>
  </si>
  <si>
    <t>Flower Seed Mix</t>
  </si>
  <si>
    <t>Gourmet Food Box</t>
  </si>
  <si>
    <t>Joe Loretta</t>
  </si>
  <si>
    <t>Peterbrooke Chocolate Basket</t>
  </si>
  <si>
    <t>John Miceli</t>
  </si>
  <si>
    <t>De-Zyn Studios, Inc.</t>
  </si>
  <si>
    <t>Holday Gift to Office</t>
  </si>
  <si>
    <t>Katz Deli Holiday Box ($140 Ea)</t>
  </si>
  <si>
    <t>Selecia Young-Jones</t>
  </si>
  <si>
    <t>Rainbow Notary</t>
  </si>
  <si>
    <t>Homemade Rum Cake</t>
  </si>
  <si>
    <t xml:space="preserve">Gift to Office </t>
  </si>
  <si>
    <t>Tickets to February 2-4 Show</t>
  </si>
  <si>
    <t>No Gifts to Report</t>
  </si>
  <si>
    <t>February 2021</t>
  </si>
  <si>
    <t>March 2021</t>
  </si>
  <si>
    <t>April 2021</t>
  </si>
  <si>
    <t>May 2021</t>
  </si>
  <si>
    <t>June 2021</t>
  </si>
  <si>
    <t>July 2021</t>
  </si>
  <si>
    <t>August 2021</t>
  </si>
  <si>
    <t>September 2021</t>
  </si>
  <si>
    <t>October 2021</t>
  </si>
  <si>
    <t>November 2021</t>
  </si>
  <si>
    <t>December 2021</t>
  </si>
  <si>
    <t>February 2022</t>
  </si>
  <si>
    <t>March 2022</t>
  </si>
  <si>
    <t>May 2022</t>
  </si>
  <si>
    <t>June 2022</t>
  </si>
  <si>
    <t>July 2022</t>
  </si>
  <si>
    <t>630City, Fleet Management, Grants, ITD, JSEB, Ombudsman, Procurement</t>
  </si>
  <si>
    <t>JSEB</t>
  </si>
  <si>
    <t>Diana Lewis</t>
  </si>
  <si>
    <t>D&amp;J Erosion Control</t>
  </si>
  <si>
    <t>JSEB Staff</t>
  </si>
  <si>
    <t>Vendor promotional materials</t>
  </si>
  <si>
    <t>Expandable backscratchers, pens, mini keychain flashlights</t>
  </si>
  <si>
    <t>Shared among staff members</t>
  </si>
  <si>
    <t xml:space="preserve">Florida Custom  Signs &amp; Graphics </t>
  </si>
  <si>
    <t>Staff Appreciation</t>
  </si>
  <si>
    <t>1 dozen doughnuts</t>
  </si>
  <si>
    <t>Placed in breakroom for entire division to share</t>
  </si>
  <si>
    <t>630City</t>
  </si>
  <si>
    <t>GCS</t>
  </si>
  <si>
    <t>Holidays/Vendor Appreciation</t>
  </si>
  <si>
    <t>Personalized tent desk calendar</t>
  </si>
  <si>
    <t xml:space="preserve">Personalized horizontal tent desk calendar with 12 images.  </t>
  </si>
  <si>
    <t>S&amp;S Technology</t>
  </si>
  <si>
    <t>Nina Salvaggio</t>
  </si>
  <si>
    <t>Outreach Coordinator</t>
  </si>
  <si>
    <t>Promotional Gift</t>
  </si>
  <si>
    <t>Glass Teacup</t>
  </si>
  <si>
    <t>Recipient's possession</t>
  </si>
  <si>
    <t>Jimmy John's Subs</t>
  </si>
  <si>
    <t>Various CS Reps</t>
  </si>
  <si>
    <t>CSR</t>
  </si>
  <si>
    <t>Promotional Samplers</t>
  </si>
  <si>
    <t>3" sub samples</t>
  </si>
  <si>
    <t>Hero3 Camero</t>
  </si>
  <si>
    <t>Eric Greenberg</t>
  </si>
  <si>
    <t>Quantum</t>
  </si>
  <si>
    <t>Enterprise Architecture Manager</t>
  </si>
  <si>
    <t>Hero3</t>
  </si>
  <si>
    <t>Neighborhoods</t>
  </si>
  <si>
    <t>Pizza for 630-city during the storm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</si>
</sst>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8" formatCode="&quot;$&quot;#,##0.00_);[Red]\(&quot;$&quot;#,##0.00\)"/>
    <numFmt numFmtId="44" formatCode="_(&quot;$&quot;* #,##0.00_);_(&quot;$&quot;* \(#,##0.00\);_(&quot;$&quot;* &quot;-&quot;??_);_(@_)"/>
    <numFmt numFmtId="164" formatCode="[$-409]mmmm\ d\,\ yyyy;@"/>
    <numFmt numFmtId="165" formatCode="[$-409]mmmm\-yy;@"/>
    <numFmt numFmtId="166" formatCode="m/d/yy;@"/>
    <numFmt numFmtId="167" formatCode="mm/dd/yy;@"/>
    <numFmt numFmtId="168" formatCode="&quot;$&quot;#,##0.00"/>
    <numFmt numFmtId="169" formatCode="_([$$-409]* #,##0.00_);_([$$-409]* \(#,##0.00\);_([$$-409]* &quot;-&quot;??_);_(@_)"/>
    <numFmt numFmtId="170" formatCode="yyyy\-mm\-dd;@"/>
  </numFmts>
  <fonts count="72">
    <font>
      <sz val="10"/>
      <name val="Arial"/>
    </font>
    <font>
      <sz val="10"/>
      <name val="Arial"/>
      <family val="2"/>
    </font>
    <font>
      <b/>
      <sz val="16"/>
      <name val="Garamond"/>
      <family val="1"/>
    </font>
    <font>
      <sz val="16"/>
      <name val="Garamond"/>
      <family val="1"/>
    </font>
    <font>
      <sz val="12"/>
      <name val="Garamond"/>
      <family val="1"/>
    </font>
    <font>
      <sz val="8"/>
      <name val="Garamond"/>
      <family val="1"/>
    </font>
    <font>
      <sz val="8"/>
      <color indexed="81"/>
      <name val="Tahoma"/>
      <family val="2"/>
    </font>
    <font>
      <sz val="8"/>
      <name val="Arial"/>
      <family val="2"/>
    </font>
    <font>
      <sz val="10"/>
      <name val="Arial"/>
      <family val="2"/>
    </font>
    <font>
      <u/>
      <sz val="10"/>
      <color indexed="12"/>
      <name val="Arial"/>
      <family val="2"/>
    </font>
    <font>
      <sz val="11"/>
      <name val="Garamond"/>
      <family val="1"/>
    </font>
    <font>
      <sz val="12"/>
      <name val="Arial"/>
      <family val="2"/>
    </font>
    <font>
      <sz val="9"/>
      <name val="Garamond"/>
      <family val="1"/>
    </font>
    <font>
      <sz val="9"/>
      <name val="Arial"/>
      <family val="2"/>
    </font>
    <font>
      <sz val="10"/>
      <name val="Garamond"/>
      <family val="1"/>
    </font>
    <font>
      <b/>
      <sz val="11"/>
      <name val="Garamond"/>
      <family val="1"/>
    </font>
    <font>
      <b/>
      <sz val="12"/>
      <name val="Garamond"/>
      <family val="1"/>
    </font>
    <font>
      <b/>
      <sz val="11"/>
      <name val="Century Gothic"/>
      <family val="2"/>
    </font>
    <font>
      <sz val="11"/>
      <name val="Century Gothic"/>
      <family val="2"/>
    </font>
    <font>
      <b/>
      <sz val="14"/>
      <name val="Garamond"/>
      <family val="1"/>
    </font>
    <font>
      <sz val="14"/>
      <name val="Arial"/>
      <family val="2"/>
    </font>
    <font>
      <sz val="10"/>
      <name val="Arial"/>
      <family val="2"/>
    </font>
    <font>
      <sz val="16"/>
      <name val="Arial"/>
      <family val="2"/>
    </font>
    <font>
      <sz val="14"/>
      <name val="Times New Roman"/>
      <family val="1"/>
    </font>
    <font>
      <sz val="12"/>
      <name val="Calibri"/>
      <family val="2"/>
    </font>
    <font>
      <u/>
      <sz val="12"/>
      <name val="Calibri"/>
      <family val="2"/>
    </font>
    <font>
      <b/>
      <u/>
      <sz val="12"/>
      <name val="Calibri"/>
      <family val="2"/>
    </font>
    <font>
      <b/>
      <sz val="12"/>
      <name val="Calibri"/>
      <family val="2"/>
    </font>
    <font>
      <sz val="11"/>
      <name val="Arial"/>
      <family val="2"/>
    </font>
    <font>
      <sz val="11"/>
      <name val="Calibri"/>
      <family val="2"/>
    </font>
    <font>
      <sz val="14"/>
      <name val="Garamond"/>
      <family val="1"/>
    </font>
    <font>
      <sz val="10"/>
      <name val="Georgia"/>
      <family val="1"/>
    </font>
    <font>
      <b/>
      <sz val="18"/>
      <name val="Garamond"/>
      <family val="1"/>
    </font>
    <font>
      <sz val="18"/>
      <name val="Garamond"/>
      <family val="1"/>
    </font>
    <font>
      <sz val="18"/>
      <name val="Arial"/>
      <family val="2"/>
    </font>
    <font>
      <sz val="11"/>
      <color theme="1"/>
      <name val="Calibri"/>
      <family val="2"/>
      <scheme val="minor"/>
    </font>
    <font>
      <sz val="11"/>
      <color theme="1"/>
      <name val="Century Gothic"/>
      <family val="2"/>
    </font>
    <font>
      <sz val="11"/>
      <color rgb="FF1F497D"/>
      <name val="Calibri"/>
      <family val="2"/>
    </font>
    <font>
      <b/>
      <sz val="14"/>
      <color rgb="FF1F497D"/>
      <name val="Calibri"/>
      <family val="2"/>
    </font>
    <font>
      <sz val="16"/>
      <color theme="0" tint="-0.34998626667073579"/>
      <name val="Garamond"/>
      <family val="1"/>
    </font>
    <font>
      <sz val="10"/>
      <color theme="0" tint="-0.34998626667073579"/>
      <name val="Arial"/>
      <family val="2"/>
    </font>
    <font>
      <sz val="12"/>
      <color theme="0" tint="-0.34998626667073579"/>
      <name val="Garamond"/>
      <family val="1"/>
    </font>
    <font>
      <sz val="11"/>
      <color rgb="FF000000"/>
      <name val="Garamond"/>
      <family val="1"/>
    </font>
    <font>
      <sz val="10"/>
      <name val="Calibri"/>
      <family val="2"/>
      <scheme val="minor"/>
    </font>
    <font>
      <b/>
      <sz val="11"/>
      <color rgb="FF000000"/>
      <name val="Calibri"/>
      <family val="2"/>
    </font>
    <font>
      <sz val="11"/>
      <color rgb="FF000000"/>
      <name val="Calibri"/>
      <family val="2"/>
    </font>
    <font>
      <sz val="12"/>
      <color rgb="FF000000"/>
      <name val="Garamond"/>
      <family val="1"/>
    </font>
    <font>
      <sz val="14"/>
      <color theme="1" tint="0.34998626667073579"/>
      <name val="Arial"/>
      <family val="2"/>
    </font>
    <font>
      <b/>
      <sz val="18"/>
      <color theme="1" tint="0.34998626667073579"/>
      <name val="Garamond"/>
      <family val="1"/>
    </font>
    <font>
      <sz val="18"/>
      <color theme="1" tint="0.34998626667073579"/>
      <name val="Garamond"/>
      <family val="1"/>
    </font>
    <font>
      <sz val="18"/>
      <color theme="1" tint="0.34998626667073579"/>
      <name val="Arial"/>
      <family val="2"/>
    </font>
    <font>
      <sz val="16"/>
      <name val="Cambria"/>
      <family val="1"/>
      <scheme val="major"/>
    </font>
    <font>
      <b/>
      <sz val="14"/>
      <name val="Calibri"/>
      <family val="2"/>
      <scheme val="minor"/>
    </font>
    <font>
      <b/>
      <sz val="12"/>
      <name val="Calibri"/>
      <family val="2"/>
      <scheme val="minor"/>
    </font>
    <font>
      <sz val="12"/>
      <name val="Calibri"/>
      <family val="2"/>
      <scheme val="minor"/>
    </font>
    <font>
      <b/>
      <sz val="11"/>
      <color theme="1"/>
      <name val="Century Gothic"/>
      <family val="2"/>
    </font>
    <font>
      <sz val="10"/>
      <name val="Calibri"/>
      <family val="2"/>
      <charset val="1"/>
    </font>
    <font>
      <b/>
      <sz val="12"/>
      <name val="Arial"/>
      <family val="2"/>
    </font>
    <font>
      <sz val="10"/>
      <name val="Calibri"/>
      <family val="2"/>
    </font>
    <font>
      <sz val="11"/>
      <name val="Calibri"/>
      <family val="2"/>
      <charset val="1"/>
    </font>
    <font>
      <sz val="11"/>
      <name val="Century"/>
      <family val="1"/>
    </font>
    <font>
      <sz val="11"/>
      <name val="Arial"/>
      <family val="2"/>
    </font>
    <font>
      <sz val="12"/>
      <color rgb="FF000000"/>
      <name val="Arial"/>
      <family val="2"/>
    </font>
    <font>
      <sz val="11"/>
      <name val="Calibri"/>
      <family val="2"/>
    </font>
    <font>
      <b/>
      <sz val="11"/>
      <name val="Calibri"/>
      <family val="2"/>
    </font>
    <font>
      <sz val="14"/>
      <name val="Calibri"/>
      <family val="2"/>
      <charset val="1"/>
    </font>
    <font>
      <sz val="18"/>
      <color rgb="FF000000"/>
      <name val="Garamond"/>
      <family val="1"/>
    </font>
    <font>
      <sz val="10"/>
      <color rgb="FF444444"/>
      <name val="Arial"/>
      <family val="2"/>
    </font>
    <font>
      <sz val="8"/>
      <name val="Calibri"/>
      <family val="2"/>
    </font>
    <font>
      <b/>
      <sz val="18"/>
      <color rgb="FFFF0000"/>
      <name val="Garamond"/>
      <family val="1"/>
    </font>
    <font>
      <sz val="10"/>
      <color rgb="FF000000"/>
      <name val="Garamond"/>
    </font>
    <font>
      <sz val="12"/>
      <color rgb="FF000000"/>
      <name val="Garamond"/>
    </font>
  </fonts>
  <fills count="2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808080"/>
        <bgColor rgb="FF000000"/>
      </patternFill>
    </fill>
    <fill>
      <patternFill patternType="solid">
        <fgColor rgb="FFF2F2F2"/>
        <bgColor indexed="64"/>
      </patternFill>
    </fill>
    <fill>
      <patternFill patternType="solid">
        <fgColor rgb="FFFFFFFF"/>
        <bgColor indexed="64"/>
      </patternFill>
    </fill>
    <fill>
      <patternFill patternType="solid">
        <fgColor rgb="FFE7E6E6"/>
        <bgColor rgb="FF000000"/>
      </patternFill>
    </fill>
    <fill>
      <patternFill patternType="solid">
        <fgColor rgb="FFE7E6E6"/>
        <bgColor indexed="64"/>
      </patternFill>
    </fill>
    <fill>
      <patternFill patternType="solid">
        <fgColor rgb="FFD0CECE"/>
        <bgColor indexed="64"/>
      </patternFill>
    </fill>
    <fill>
      <patternFill patternType="solid">
        <fgColor rgb="FF80808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s>
  <cellStyleXfs count="8">
    <xf numFmtId="0" fontId="0" fillId="0" borderId="0"/>
    <xf numFmtId="44" fontId="1"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alignment vertical="top"/>
      <protection locked="0"/>
    </xf>
    <xf numFmtId="0" fontId="8" fillId="0" borderId="0"/>
    <xf numFmtId="0" fontId="35" fillId="0" borderId="0"/>
  </cellStyleXfs>
  <cellXfs count="765">
    <xf numFmtId="0" fontId="0" fillId="0" borderId="0" xfId="0"/>
    <xf numFmtId="0" fontId="3" fillId="0" borderId="0" xfId="0" applyFont="1"/>
    <xf numFmtId="0" fontId="4" fillId="0" borderId="0" xfId="0" applyFont="1"/>
    <xf numFmtId="0" fontId="4" fillId="0" borderId="0" xfId="0" applyFont="1" applyAlignment="1">
      <alignment horizontal="center" wrapText="1"/>
    </xf>
    <xf numFmtId="164" fontId="4" fillId="0" borderId="0" xfId="0" applyNumberFormat="1" applyFont="1" applyAlignment="1">
      <alignment horizontal="center" wrapText="1"/>
    </xf>
    <xf numFmtId="164" fontId="4" fillId="0" borderId="0" xfId="0" applyNumberFormat="1" applyFont="1"/>
    <xf numFmtId="164" fontId="4" fillId="0" borderId="0" xfId="0" applyNumberFormat="1" applyFont="1" applyAlignment="1">
      <alignment horizontal="center"/>
    </xf>
    <xf numFmtId="0" fontId="4" fillId="2" borderId="0" xfId="0" applyFont="1" applyFill="1" applyAlignment="1">
      <alignment horizontal="center" wrapText="1"/>
    </xf>
    <xf numFmtId="0" fontId="4" fillId="2" borderId="0" xfId="0" applyFont="1" applyFill="1"/>
    <xf numFmtId="165" fontId="4" fillId="2" borderId="0" xfId="0" applyNumberFormat="1" applyFont="1" applyFill="1" applyAlignment="1">
      <alignment horizontal="center"/>
    </xf>
    <xf numFmtId="165" fontId="4" fillId="0" borderId="0" xfId="0" applyNumberFormat="1" applyFont="1"/>
    <xf numFmtId="165" fontId="4" fillId="0" borderId="0" xfId="0" applyNumberFormat="1" applyFont="1" applyAlignment="1">
      <alignment horizontal="center"/>
    </xf>
    <xf numFmtId="165" fontId="4" fillId="2" borderId="0" xfId="0" applyNumberFormat="1" applyFont="1" applyFill="1"/>
    <xf numFmtId="0" fontId="0" fillId="0" borderId="0" xfId="0" applyAlignment="1">
      <alignment wrapText="1"/>
    </xf>
    <xf numFmtId="0" fontId="0" fillId="2" borderId="0" xfId="0" applyFill="1" applyAlignment="1">
      <alignment wrapText="1"/>
    </xf>
    <xf numFmtId="0" fontId="4" fillId="0" borderId="0" xfId="0" applyFont="1" applyAlignment="1">
      <alignment readingOrder="1"/>
    </xf>
    <xf numFmtId="165" fontId="4" fillId="0" borderId="0" xfId="0" applyNumberFormat="1" applyFont="1" applyAlignment="1">
      <alignment horizontal="center" readingOrder="1"/>
    </xf>
    <xf numFmtId="44" fontId="4" fillId="0" borderId="0" xfId="1" applyFont="1"/>
    <xf numFmtId="44" fontId="4" fillId="2" borderId="0" xfId="1" applyFont="1" applyFill="1"/>
    <xf numFmtId="0" fontId="4" fillId="2" borderId="0" xfId="0" applyFont="1" applyFill="1" applyAlignment="1">
      <alignment horizontal="center"/>
    </xf>
    <xf numFmtId="0" fontId="8" fillId="0" borderId="0" xfId="0" applyFont="1"/>
    <xf numFmtId="0" fontId="4" fillId="0" borderId="0" xfId="0" applyFont="1" applyAlignment="1">
      <alignment wrapText="1"/>
    </xf>
    <xf numFmtId="0" fontId="4" fillId="0" borderId="0" xfId="0" applyFont="1" applyAlignment="1">
      <alignment horizontal="center"/>
    </xf>
    <xf numFmtId="0" fontId="10" fillId="0" borderId="0" xfId="0" applyFont="1" applyAlignment="1">
      <alignment wrapText="1"/>
    </xf>
    <xf numFmtId="0" fontId="4" fillId="0" borderId="0" xfId="0" applyFont="1" applyAlignment="1">
      <alignment horizontal="left"/>
    </xf>
    <xf numFmtId="44" fontId="4" fillId="0" borderId="0" xfId="1" applyFont="1" applyAlignment="1">
      <alignment horizontal="center"/>
    </xf>
    <xf numFmtId="0" fontId="0" fillId="0" borderId="0" xfId="0" applyAlignment="1">
      <alignment horizontal="center" wrapText="1"/>
    </xf>
    <xf numFmtId="0" fontId="0" fillId="0" borderId="0" xfId="0" applyAlignment="1">
      <alignment vertical="top" wrapText="1"/>
    </xf>
    <xf numFmtId="6" fontId="4" fillId="0" borderId="0" xfId="0" applyNumberFormat="1" applyFont="1"/>
    <xf numFmtId="6" fontId="4" fillId="0" borderId="0" xfId="0" applyNumberFormat="1" applyFont="1" applyAlignment="1">
      <alignment horizontal="right"/>
    </xf>
    <xf numFmtId="0" fontId="0" fillId="2" borderId="0" xfId="0" applyFill="1"/>
    <xf numFmtId="8" fontId="4" fillId="0" borderId="0" xfId="0" applyNumberFormat="1" applyFont="1"/>
    <xf numFmtId="0" fontId="3" fillId="0" borderId="0" xfId="0" applyFont="1" applyAlignment="1">
      <alignment wrapText="1"/>
    </xf>
    <xf numFmtId="0" fontId="3" fillId="0" borderId="0" xfId="0" applyFont="1" applyAlignment="1">
      <alignment horizontal="center"/>
    </xf>
    <xf numFmtId="14" fontId="4" fillId="0" borderId="0" xfId="0" applyNumberFormat="1" applyFont="1"/>
    <xf numFmtId="165" fontId="12" fillId="0" borderId="1" xfId="0" applyNumberFormat="1" applyFont="1" applyBorder="1" applyAlignment="1">
      <alignment horizontal="center" wrapText="1"/>
    </xf>
    <xf numFmtId="0" fontId="12" fillId="0" borderId="1" xfId="0" applyFont="1" applyBorder="1" applyAlignment="1">
      <alignment horizontal="center"/>
    </xf>
    <xf numFmtId="0" fontId="4" fillId="3" borderId="0" xfId="0" applyFont="1" applyFill="1"/>
    <xf numFmtId="0" fontId="4" fillId="3" borderId="0" xfId="0" applyFont="1" applyFill="1" applyAlignment="1">
      <alignment wrapText="1"/>
    </xf>
    <xf numFmtId="0" fontId="0" fillId="3" borderId="0" xfId="0" applyFill="1" applyAlignment="1">
      <alignment wrapText="1"/>
    </xf>
    <xf numFmtId="165" fontId="4" fillId="0" borderId="1" xfId="0" applyNumberFormat="1" applyFont="1" applyBorder="1" applyAlignment="1">
      <alignment horizontal="center" wrapText="1"/>
    </xf>
    <xf numFmtId="0" fontId="4" fillId="0" borderId="1" xfId="0" applyFont="1" applyBorder="1"/>
    <xf numFmtId="165" fontId="4" fillId="0" borderId="1" xfId="0" applyNumberFormat="1" applyFont="1" applyBorder="1" applyAlignment="1">
      <alignment horizontal="center"/>
    </xf>
    <xf numFmtId="0" fontId="11" fillId="0" borderId="0" xfId="0" applyFont="1"/>
    <xf numFmtId="0" fontId="11" fillId="2" borderId="0" xfId="0" applyFont="1" applyFill="1"/>
    <xf numFmtId="14" fontId="0" fillId="0" borderId="0" xfId="0" applyNumberFormat="1"/>
    <xf numFmtId="0" fontId="12" fillId="0" borderId="1" xfId="0" applyFont="1" applyBorder="1" applyAlignment="1">
      <alignment horizontal="center" vertical="center"/>
    </xf>
    <xf numFmtId="165" fontId="4" fillId="3" borderId="0" xfId="0" applyNumberFormat="1" applyFont="1" applyFill="1" applyAlignment="1">
      <alignment horizontal="center"/>
    </xf>
    <xf numFmtId="0" fontId="12" fillId="0" borderId="1" xfId="0" applyFont="1" applyBorder="1" applyAlignment="1">
      <alignment horizontal="left"/>
    </xf>
    <xf numFmtId="0" fontId="13" fillId="0" borderId="1" xfId="0" applyFont="1" applyBorder="1" applyAlignment="1">
      <alignment horizontal="center"/>
    </xf>
    <xf numFmtId="0" fontId="0" fillId="0" borderId="1" xfId="0" applyBorder="1"/>
    <xf numFmtId="0" fontId="0" fillId="0" borderId="1" xfId="0" applyBorder="1" applyAlignment="1">
      <alignment wrapText="1"/>
    </xf>
    <xf numFmtId="44" fontId="12" fillId="0" borderId="1" xfId="1" applyFont="1" applyBorder="1" applyAlignment="1">
      <alignment horizontal="center"/>
    </xf>
    <xf numFmtId="165" fontId="4" fillId="3" borderId="1" xfId="0" applyNumberFormat="1" applyFont="1" applyFill="1" applyBorder="1" applyAlignment="1">
      <alignment horizontal="center"/>
    </xf>
    <xf numFmtId="0" fontId="4" fillId="3" borderId="1" xfId="0" applyFont="1" applyFill="1" applyBorder="1"/>
    <xf numFmtId="0" fontId="4" fillId="3" borderId="1" xfId="0" applyFont="1" applyFill="1" applyBorder="1" applyAlignment="1">
      <alignment wrapText="1"/>
    </xf>
    <xf numFmtId="0" fontId="0" fillId="3" borderId="1" xfId="0" applyFill="1" applyBorder="1" applyAlignment="1">
      <alignment wrapText="1"/>
    </xf>
    <xf numFmtId="0" fontId="3" fillId="0" borderId="1" xfId="0" applyFont="1" applyBorder="1"/>
    <xf numFmtId="0" fontId="3" fillId="0" borderId="1" xfId="0" applyFont="1" applyBorder="1" applyAlignment="1">
      <alignment wrapText="1"/>
    </xf>
    <xf numFmtId="165" fontId="4" fillId="4" borderId="0" xfId="0" applyNumberFormat="1" applyFont="1" applyFill="1" applyAlignment="1">
      <alignment horizontal="center" vertical="center"/>
    </xf>
    <xf numFmtId="0" fontId="0" fillId="5" borderId="1" xfId="0" applyFill="1" applyBorder="1"/>
    <xf numFmtId="0" fontId="4" fillId="4" borderId="0" xfId="0" applyFont="1" applyFill="1"/>
    <xf numFmtId="0" fontId="0" fillId="4" borderId="0" xfId="0" applyFill="1"/>
    <xf numFmtId="0" fontId="3" fillId="4" borderId="0" xfId="0" applyFont="1" applyFill="1"/>
    <xf numFmtId="0" fontId="10" fillId="0" borderId="0" xfId="0" applyFont="1"/>
    <xf numFmtId="165" fontId="10" fillId="2" borderId="0" xfId="0" applyNumberFormat="1" applyFont="1" applyFill="1" applyAlignment="1">
      <alignment horizontal="center" wrapText="1"/>
    </xf>
    <xf numFmtId="164" fontId="10" fillId="0" borderId="0" xfId="0" applyNumberFormat="1" applyFont="1" applyAlignment="1">
      <alignment horizontal="left"/>
    </xf>
    <xf numFmtId="0" fontId="0" fillId="6" borderId="0" xfId="0" applyFill="1"/>
    <xf numFmtId="14" fontId="3" fillId="0" borderId="0" xfId="0" applyNumberFormat="1" applyFont="1"/>
    <xf numFmtId="8" fontId="3" fillId="0" borderId="0" xfId="0" applyNumberFormat="1" applyFont="1"/>
    <xf numFmtId="0" fontId="14" fillId="0" borderId="0" xfId="0" applyFont="1"/>
    <xf numFmtId="14" fontId="14" fillId="0" borderId="0" xfId="0" applyNumberFormat="1" applyFont="1"/>
    <xf numFmtId="8" fontId="0" fillId="0" borderId="0" xfId="0" applyNumberFormat="1"/>
    <xf numFmtId="0" fontId="0" fillId="5" borderId="0" xfId="0" applyFill="1" applyAlignment="1">
      <alignment wrapText="1"/>
    </xf>
    <xf numFmtId="0" fontId="4" fillId="2" borderId="0" xfId="1" applyNumberFormat="1" applyFont="1" applyFill="1" applyAlignment="1">
      <alignment horizontal="center" wrapText="1"/>
    </xf>
    <xf numFmtId="165" fontId="16" fillId="0" borderId="1" xfId="0" applyNumberFormat="1" applyFont="1" applyBorder="1" applyAlignment="1">
      <alignment horizontal="center"/>
    </xf>
    <xf numFmtId="165" fontId="4" fillId="7" borderId="0" xfId="0" applyNumberFormat="1" applyFont="1" applyFill="1" applyAlignment="1">
      <alignment horizontal="center"/>
    </xf>
    <xf numFmtId="0" fontId="0" fillId="7" borderId="0" xfId="0" applyFill="1"/>
    <xf numFmtId="8" fontId="4" fillId="6" borderId="0" xfId="0" applyNumberFormat="1" applyFont="1" applyFill="1"/>
    <xf numFmtId="0" fontId="11" fillId="6" borderId="0" xfId="0" applyFont="1" applyFill="1"/>
    <xf numFmtId="14" fontId="3" fillId="6" borderId="0" xfId="0" applyNumberFormat="1" applyFont="1" applyFill="1"/>
    <xf numFmtId="8" fontId="3" fillId="6" borderId="0" xfId="0" applyNumberFormat="1" applyFont="1" applyFill="1"/>
    <xf numFmtId="165" fontId="4" fillId="4" borderId="0" xfId="0" applyNumberFormat="1" applyFont="1" applyFill="1" applyAlignment="1">
      <alignment horizontal="center"/>
    </xf>
    <xf numFmtId="165" fontId="10" fillId="5" borderId="0" xfId="0" applyNumberFormat="1" applyFont="1" applyFill="1" applyAlignment="1">
      <alignment horizontal="center" wrapText="1"/>
    </xf>
    <xf numFmtId="0" fontId="0" fillId="5" borderId="0" xfId="0" applyFill="1"/>
    <xf numFmtId="165" fontId="10" fillId="5" borderId="0" xfId="0" applyNumberFormat="1" applyFont="1" applyFill="1" applyAlignment="1">
      <alignment horizontal="center"/>
    </xf>
    <xf numFmtId="0" fontId="4" fillId="5" borderId="0" xfId="0" applyFont="1" applyFill="1"/>
    <xf numFmtId="0" fontId="16" fillId="0" borderId="1" xfId="0" applyFont="1" applyBorder="1" applyAlignment="1">
      <alignment horizontal="center"/>
    </xf>
    <xf numFmtId="165" fontId="16" fillId="6" borderId="0" xfId="0" applyNumberFormat="1" applyFont="1" applyFill="1" applyAlignment="1">
      <alignment horizontal="center"/>
    </xf>
    <xf numFmtId="0" fontId="2" fillId="6" borderId="0" xfId="0" applyFont="1" applyFill="1" applyAlignment="1">
      <alignment horizontal="center"/>
    </xf>
    <xf numFmtId="0" fontId="2" fillId="6" borderId="0" xfId="0" applyFont="1" applyFill="1" applyAlignment="1">
      <alignment horizontal="center" wrapText="1"/>
    </xf>
    <xf numFmtId="165" fontId="16" fillId="2" borderId="0" xfId="0" applyNumberFormat="1" applyFont="1" applyFill="1" applyAlignment="1">
      <alignment horizontal="center"/>
    </xf>
    <xf numFmtId="0" fontId="16" fillId="0" borderId="1" xfId="0" applyFont="1" applyBorder="1" applyAlignment="1">
      <alignment horizontal="center" wrapText="1"/>
    </xf>
    <xf numFmtId="0" fontId="4" fillId="6" borderId="0" xfId="0" applyFont="1" applyFill="1"/>
    <xf numFmtId="14" fontId="4" fillId="0" borderId="0" xfId="0" applyNumberFormat="1" applyFont="1" applyAlignment="1">
      <alignment horizontal="center"/>
    </xf>
    <xf numFmtId="165" fontId="4" fillId="5" borderId="0" xfId="0" applyNumberFormat="1" applyFont="1" applyFill="1" applyAlignment="1">
      <alignment horizontal="center"/>
    </xf>
    <xf numFmtId="44" fontId="4" fillId="5" borderId="0" xfId="1" applyFont="1" applyFill="1"/>
    <xf numFmtId="165" fontId="4" fillId="7" borderId="0" xfId="0" applyNumberFormat="1" applyFont="1" applyFill="1"/>
    <xf numFmtId="0" fontId="4" fillId="7" borderId="0" xfId="0" applyFont="1" applyFill="1"/>
    <xf numFmtId="0" fontId="0" fillId="7" borderId="0" xfId="0" applyFill="1" applyAlignment="1">
      <alignment wrapText="1"/>
    </xf>
    <xf numFmtId="165" fontId="10" fillId="7" borderId="0" xfId="0" applyNumberFormat="1" applyFont="1" applyFill="1" applyAlignment="1">
      <alignment horizontal="center"/>
    </xf>
    <xf numFmtId="164" fontId="4" fillId="7" borderId="0" xfId="0" applyNumberFormat="1" applyFont="1" applyFill="1"/>
    <xf numFmtId="0" fontId="4" fillId="7" borderId="0" xfId="0" applyFont="1" applyFill="1" applyAlignment="1">
      <alignment horizontal="center"/>
    </xf>
    <xf numFmtId="0" fontId="0" fillId="7" borderId="0" xfId="0" applyFill="1" applyAlignment="1">
      <alignment horizontal="center"/>
    </xf>
    <xf numFmtId="165" fontId="10" fillId="7" borderId="0" xfId="0" applyNumberFormat="1" applyFont="1" applyFill="1" applyAlignment="1">
      <alignment horizontal="center" wrapText="1"/>
    </xf>
    <xf numFmtId="165" fontId="4" fillId="7" borderId="0" xfId="0" applyNumberFormat="1" applyFont="1" applyFill="1" applyAlignment="1">
      <alignment horizontal="center" readingOrder="1"/>
    </xf>
    <xf numFmtId="0" fontId="4" fillId="7" borderId="0" xfId="0" applyFont="1" applyFill="1" applyAlignment="1">
      <alignment readingOrder="1"/>
    </xf>
    <xf numFmtId="44" fontId="4" fillId="7" borderId="0" xfId="1" applyFont="1" applyFill="1" applyAlignment="1">
      <alignment horizontal="center"/>
    </xf>
    <xf numFmtId="0" fontId="0" fillId="7" borderId="0" xfId="0" applyFill="1" applyAlignment="1">
      <alignment horizontal="center" wrapText="1"/>
    </xf>
    <xf numFmtId="0" fontId="4" fillId="7" borderId="0" xfId="0" applyFont="1" applyFill="1" applyAlignment="1">
      <alignment wrapText="1"/>
    </xf>
    <xf numFmtId="165" fontId="16" fillId="0" borderId="2" xfId="0" applyNumberFormat="1" applyFont="1" applyBorder="1" applyAlignment="1">
      <alignment horizontal="center"/>
    </xf>
    <xf numFmtId="0" fontId="16" fillId="0" borderId="2" xfId="0" applyFont="1" applyBorder="1" applyAlignment="1">
      <alignment horizontal="center"/>
    </xf>
    <xf numFmtId="0" fontId="16" fillId="0" borderId="2" xfId="0" applyFont="1" applyBorder="1" applyAlignment="1">
      <alignment horizontal="center" wrapText="1"/>
    </xf>
    <xf numFmtId="165" fontId="0" fillId="0" borderId="0" xfId="0" applyNumberFormat="1"/>
    <xf numFmtId="0" fontId="3" fillId="6" borderId="1" xfId="0" applyFont="1" applyFill="1" applyBorder="1"/>
    <xf numFmtId="0" fontId="3" fillId="6" borderId="1" xfId="0" applyFont="1" applyFill="1" applyBorder="1" applyAlignment="1">
      <alignment wrapText="1"/>
    </xf>
    <xf numFmtId="0" fontId="3" fillId="0" borderId="2" xfId="0" applyFont="1" applyBorder="1"/>
    <xf numFmtId="0" fontId="3" fillId="0" borderId="2" xfId="0" applyFont="1" applyBorder="1" applyAlignment="1">
      <alignment wrapText="1"/>
    </xf>
    <xf numFmtId="0" fontId="0" fillId="0" borderId="2" xfId="0" applyBorder="1" applyAlignment="1">
      <alignment wrapText="1"/>
    </xf>
    <xf numFmtId="0" fontId="3" fillId="6" borderId="0" xfId="0" applyFont="1" applyFill="1"/>
    <xf numFmtId="0" fontId="3" fillId="6" borderId="0" xfId="0" applyFont="1" applyFill="1" applyAlignment="1">
      <alignment wrapText="1"/>
    </xf>
    <xf numFmtId="0" fontId="0" fillId="6" borderId="0" xfId="0" applyFill="1" applyAlignment="1">
      <alignment wrapText="1"/>
    </xf>
    <xf numFmtId="0" fontId="3" fillId="0" borderId="3" xfId="0" applyFont="1" applyBorder="1"/>
    <xf numFmtId="0" fontId="3" fillId="0" borderId="3" xfId="0" applyFont="1" applyBorder="1" applyAlignment="1">
      <alignment wrapText="1"/>
    </xf>
    <xf numFmtId="0" fontId="0" fillId="0" borderId="3" xfId="0" applyBorder="1" applyAlignment="1">
      <alignment wrapText="1"/>
    </xf>
    <xf numFmtId="165" fontId="4" fillId="6" borderId="0" xfId="0" applyNumberFormat="1" applyFont="1" applyFill="1" applyAlignment="1">
      <alignment horizontal="center"/>
    </xf>
    <xf numFmtId="165" fontId="4" fillId="0" borderId="3" xfId="0" applyNumberFormat="1" applyFont="1" applyBorder="1" applyAlignment="1">
      <alignment horizontal="center"/>
    </xf>
    <xf numFmtId="0" fontId="4" fillId="0" borderId="3" xfId="0" applyFont="1" applyBorder="1"/>
    <xf numFmtId="165" fontId="16" fillId="0" borderId="3" xfId="0" applyNumberFormat="1"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center" wrapText="1"/>
    </xf>
    <xf numFmtId="165" fontId="4" fillId="0" borderId="3" xfId="0" applyNumberFormat="1" applyFont="1" applyBorder="1" applyAlignment="1">
      <alignment horizontal="center" wrapText="1"/>
    </xf>
    <xf numFmtId="164" fontId="12" fillId="0" borderId="3" xfId="0" applyNumberFormat="1" applyFont="1" applyBorder="1" applyAlignment="1">
      <alignment horizontal="center" wrapText="1"/>
    </xf>
    <xf numFmtId="165" fontId="12" fillId="0" borderId="3" xfId="0" applyNumberFormat="1" applyFont="1" applyBorder="1" applyAlignment="1">
      <alignment horizontal="center" wrapText="1"/>
    </xf>
    <xf numFmtId="0" fontId="12" fillId="0" borderId="3" xfId="0" applyFont="1" applyBorder="1" applyAlignment="1">
      <alignment horizontal="center"/>
    </xf>
    <xf numFmtId="0" fontId="12" fillId="0" borderId="3" xfId="0" applyFont="1" applyBorder="1" applyAlignment="1">
      <alignment horizontal="left"/>
    </xf>
    <xf numFmtId="0" fontId="12" fillId="0" borderId="3" xfId="0" applyFont="1" applyBorder="1" applyAlignment="1">
      <alignment horizontal="center" vertical="center"/>
    </xf>
    <xf numFmtId="44" fontId="12" fillId="0" borderId="3" xfId="1" applyFont="1" applyBorder="1" applyAlignment="1">
      <alignment horizontal="center"/>
    </xf>
    <xf numFmtId="0" fontId="13" fillId="0" borderId="3" xfId="0" applyFont="1" applyBorder="1" applyAlignment="1">
      <alignment horizontal="center"/>
    </xf>
    <xf numFmtId="167" fontId="4" fillId="0" borderId="0" xfId="0" applyNumberFormat="1" applyFont="1" applyAlignment="1">
      <alignment horizontal="center"/>
    </xf>
    <xf numFmtId="14" fontId="4" fillId="0" borderId="1" xfId="0" applyNumberFormat="1" applyFont="1" applyBorder="1"/>
    <xf numFmtId="0" fontId="4" fillId="6" borderId="1" xfId="0" applyFont="1" applyFill="1" applyBorder="1"/>
    <xf numFmtId="165"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0" applyFont="1" applyBorder="1" applyAlignment="1">
      <alignment horizontal="center" wrapText="1"/>
    </xf>
    <xf numFmtId="0" fontId="18" fillId="8" borderId="0" xfId="0" applyFont="1" applyFill="1" applyAlignment="1">
      <alignment horizontal="left"/>
    </xf>
    <xf numFmtId="14" fontId="36" fillId="0" borderId="0" xfId="0" applyNumberFormat="1" applyFont="1" applyAlignment="1">
      <alignment horizontal="left"/>
    </xf>
    <xf numFmtId="0" fontId="36" fillId="0" borderId="0" xfId="0" applyFont="1" applyAlignment="1">
      <alignment horizontal="left"/>
    </xf>
    <xf numFmtId="8" fontId="36" fillId="0" borderId="0" xfId="0" applyNumberFormat="1" applyFont="1" applyAlignment="1">
      <alignment horizontal="right"/>
    </xf>
    <xf numFmtId="8" fontId="18" fillId="8" borderId="0" xfId="0" applyNumberFormat="1" applyFont="1" applyFill="1" applyAlignment="1">
      <alignment horizontal="left"/>
    </xf>
    <xf numFmtId="14" fontId="18" fillId="8" borderId="0" xfId="0" applyNumberFormat="1" applyFont="1" applyFill="1" applyAlignment="1">
      <alignment horizontal="left"/>
    </xf>
    <xf numFmtId="0" fontId="0" fillId="8" borderId="0" xfId="0" applyFill="1"/>
    <xf numFmtId="0" fontId="9" fillId="0" borderId="0" xfId="5" applyAlignment="1" applyProtection="1"/>
    <xf numFmtId="165" fontId="14" fillId="0" borderId="0" xfId="0" applyNumberFormat="1" applyFont="1" applyAlignment="1">
      <alignment horizontal="center"/>
    </xf>
    <xf numFmtId="0" fontId="14" fillId="0" borderId="0" xfId="0" applyFont="1" applyAlignment="1">
      <alignment wrapText="1"/>
    </xf>
    <xf numFmtId="0" fontId="19" fillId="0" borderId="1" xfId="0" applyFont="1" applyBorder="1" applyAlignment="1">
      <alignment horizontal="center"/>
    </xf>
    <xf numFmtId="0" fontId="19" fillId="0" borderId="1" xfId="0" applyFont="1" applyBorder="1" applyAlignment="1">
      <alignment horizontal="center" wrapText="1"/>
    </xf>
    <xf numFmtId="0" fontId="20" fillId="0" borderId="0" xfId="0" applyFont="1"/>
    <xf numFmtId="14" fontId="4" fillId="0" borderId="0" xfId="0" applyNumberFormat="1" applyFont="1" applyAlignment="1">
      <alignment horizontal="right"/>
    </xf>
    <xf numFmtId="8" fontId="14" fillId="0" borderId="0" xfId="0" applyNumberFormat="1" applyFont="1"/>
    <xf numFmtId="0" fontId="4" fillId="0" borderId="0" xfId="0" applyFont="1" applyAlignment="1">
      <alignment horizontal="center" vertical="center" wrapText="1"/>
    </xf>
    <xf numFmtId="0" fontId="4" fillId="0" borderId="0" xfId="0" applyFont="1" applyAlignment="1">
      <alignment horizontal="center" vertical="center"/>
    </xf>
    <xf numFmtId="6" fontId="4" fillId="0" borderId="0" xfId="0" applyNumberFormat="1" applyFont="1" applyAlignment="1">
      <alignment horizontal="center" vertical="center"/>
    </xf>
    <xf numFmtId="168" fontId="4" fillId="0" borderId="0" xfId="0" applyNumberFormat="1" applyFont="1"/>
    <xf numFmtId="14" fontId="4" fillId="5" borderId="0" xfId="0" applyNumberFormat="1" applyFont="1" applyFill="1" applyAlignment="1">
      <alignment horizontal="center"/>
    </xf>
    <xf numFmtId="0" fontId="0" fillId="4" borderId="0" xfId="0" applyFill="1" applyAlignment="1">
      <alignment wrapText="1"/>
    </xf>
    <xf numFmtId="0" fontId="5" fillId="4" borderId="0" xfId="0" applyFont="1" applyFill="1"/>
    <xf numFmtId="0" fontId="7" fillId="0" borderId="0" xfId="0" applyFont="1"/>
    <xf numFmtId="0" fontId="13" fillId="0" borderId="0" xfId="0" applyFont="1"/>
    <xf numFmtId="4" fontId="0" fillId="0" borderId="0" xfId="0" applyNumberFormat="1"/>
    <xf numFmtId="4" fontId="3" fillId="0" borderId="0" xfId="0" applyNumberFormat="1" applyFont="1"/>
    <xf numFmtId="165" fontId="4" fillId="9" borderId="0" xfId="0" applyNumberFormat="1" applyFont="1" applyFill="1" applyAlignment="1">
      <alignment horizontal="center"/>
    </xf>
    <xf numFmtId="0" fontId="3" fillId="9" borderId="0" xfId="0" applyFont="1" applyFill="1"/>
    <xf numFmtId="0" fontId="3" fillId="9" borderId="0" xfId="0" applyFont="1" applyFill="1" applyAlignment="1">
      <alignment wrapText="1"/>
    </xf>
    <xf numFmtId="0" fontId="0" fillId="9" borderId="0" xfId="0" applyFill="1" applyAlignment="1">
      <alignment wrapText="1"/>
    </xf>
    <xf numFmtId="0" fontId="0" fillId="9" borderId="0" xfId="0" applyFill="1"/>
    <xf numFmtId="0" fontId="14" fillId="9" borderId="0" xfId="0" applyFont="1" applyFill="1" applyAlignment="1">
      <alignment wrapText="1"/>
    </xf>
    <xf numFmtId="0" fontId="22" fillId="0" borderId="0" xfId="0" applyFont="1" applyAlignment="1">
      <alignment wrapText="1"/>
    </xf>
    <xf numFmtId="0" fontId="11" fillId="0" borderId="0" xfId="0" applyFont="1" applyAlignment="1">
      <alignment wrapText="1"/>
    </xf>
    <xf numFmtId="0" fontId="23" fillId="0" borderId="0" xfId="0" applyFont="1" applyAlignment="1">
      <alignment wrapText="1"/>
    </xf>
    <xf numFmtId="0" fontId="3" fillId="0" borderId="0" xfId="0" applyFont="1" applyAlignment="1">
      <alignment horizontal="center" wrapText="1"/>
    </xf>
    <xf numFmtId="0" fontId="37" fillId="0" borderId="0" xfId="0" applyFont="1" applyAlignment="1">
      <alignment vertical="center"/>
    </xf>
    <xf numFmtId="0" fontId="24" fillId="0" borderId="0" xfId="0" applyFont="1" applyAlignment="1">
      <alignment horizontal="left" vertical="top" wrapText="1"/>
    </xf>
    <xf numFmtId="166" fontId="3" fillId="0" borderId="0" xfId="0" applyNumberFormat="1" applyFont="1"/>
    <xf numFmtId="166" fontId="16" fillId="0" borderId="2" xfId="0" applyNumberFormat="1" applyFont="1" applyBorder="1" applyAlignment="1">
      <alignment horizontal="center"/>
    </xf>
    <xf numFmtId="166" fontId="4" fillId="3" borderId="0" xfId="0" applyNumberFormat="1" applyFont="1" applyFill="1" applyAlignment="1">
      <alignment horizontal="center"/>
    </xf>
    <xf numFmtId="166" fontId="12" fillId="0" borderId="1" xfId="0" applyNumberFormat="1" applyFont="1" applyBorder="1" applyAlignment="1">
      <alignment horizontal="center" wrapText="1"/>
    </xf>
    <xf numFmtId="166" fontId="4" fillId="3" borderId="1" xfId="0" applyNumberFormat="1" applyFont="1" applyFill="1" applyBorder="1" applyAlignment="1">
      <alignment horizontal="center"/>
    </xf>
    <xf numFmtId="166" fontId="4" fillId="0" borderId="1" xfId="0" applyNumberFormat="1" applyFont="1" applyBorder="1"/>
    <xf numFmtId="166" fontId="3" fillId="6" borderId="0" xfId="0" applyNumberFormat="1" applyFont="1" applyFill="1"/>
    <xf numFmtId="166" fontId="14" fillId="0" borderId="0" xfId="0" applyNumberFormat="1" applyFont="1" applyAlignment="1">
      <alignment wrapText="1"/>
    </xf>
    <xf numFmtId="166" fontId="14" fillId="0" borderId="0" xfId="0" applyNumberFormat="1" applyFont="1"/>
    <xf numFmtId="166" fontId="3" fillId="9" borderId="0" xfId="0" applyNumberFormat="1" applyFont="1" applyFill="1"/>
    <xf numFmtId="166" fontId="4" fillId="0" borderId="0" xfId="0" applyNumberFormat="1" applyFont="1"/>
    <xf numFmtId="0" fontId="38" fillId="0" borderId="0" xfId="0" applyFont="1" applyAlignment="1">
      <alignment horizontal="center" vertical="center" wrapText="1"/>
    </xf>
    <xf numFmtId="167" fontId="4" fillId="0" borderId="0" xfId="0" applyNumberFormat="1" applyFont="1"/>
    <xf numFmtId="164" fontId="4" fillId="4" borderId="0" xfId="0" applyNumberFormat="1" applyFont="1" applyFill="1"/>
    <xf numFmtId="165" fontId="4" fillId="6" borderId="1" xfId="0" applyNumberFormat="1" applyFont="1" applyFill="1" applyBorder="1" applyAlignment="1">
      <alignment horizontal="center"/>
    </xf>
    <xf numFmtId="165" fontId="0" fillId="0" borderId="1" xfId="0" applyNumberFormat="1" applyBorder="1"/>
    <xf numFmtId="0" fontId="4" fillId="6" borderId="1" xfId="0" applyFont="1" applyFill="1" applyBorder="1" applyAlignment="1">
      <alignment horizontal="center"/>
    </xf>
    <xf numFmtId="0" fontId="4" fillId="6" borderId="1" xfId="0" applyFont="1" applyFill="1" applyBorder="1" applyAlignment="1">
      <alignment horizontal="center" wrapText="1"/>
    </xf>
    <xf numFmtId="14" fontId="4" fillId="6" borderId="1" xfId="0" applyNumberFormat="1" applyFont="1" applyFill="1" applyBorder="1" applyAlignment="1">
      <alignment horizontal="center"/>
    </xf>
    <xf numFmtId="0" fontId="3" fillId="6" borderId="1" xfId="0" applyFont="1" applyFill="1" applyBorder="1" applyAlignment="1">
      <alignment horizontal="center" wrapText="1"/>
    </xf>
    <xf numFmtId="0" fontId="3" fillId="6" borderId="1" xfId="0" applyFont="1" applyFill="1" applyBorder="1" applyAlignment="1">
      <alignment horizontal="center"/>
    </xf>
    <xf numFmtId="8" fontId="4" fillId="6" borderId="1" xfId="0" applyNumberFormat="1" applyFont="1" applyFill="1" applyBorder="1" applyAlignment="1">
      <alignment horizontal="center"/>
    </xf>
    <xf numFmtId="0" fontId="11" fillId="6" borderId="1" xfId="0" applyFont="1" applyFill="1" applyBorder="1" applyAlignment="1">
      <alignment horizontal="center"/>
    </xf>
    <xf numFmtId="0" fontId="4" fillId="0" borderId="1" xfId="0" applyFont="1" applyBorder="1" applyAlignment="1">
      <alignment horizontal="center"/>
    </xf>
    <xf numFmtId="14" fontId="4" fillId="0" borderId="0" xfId="0" applyNumberFormat="1" applyFont="1" applyAlignment="1">
      <alignment horizontal="center" vertical="center"/>
    </xf>
    <xf numFmtId="0" fontId="28" fillId="0" borderId="0" xfId="0" applyFont="1"/>
    <xf numFmtId="0" fontId="10" fillId="0" borderId="0" xfId="0" applyFont="1" applyAlignment="1">
      <alignment horizontal="center" vertical="center" wrapText="1"/>
    </xf>
    <xf numFmtId="14" fontId="10" fillId="0" borderId="0" xfId="0" applyNumberFormat="1" applyFont="1" applyAlignment="1">
      <alignment horizontal="center" vertical="center"/>
    </xf>
    <xf numFmtId="0" fontId="10" fillId="0" borderId="0" xfId="0" applyFont="1" applyAlignment="1">
      <alignment horizontal="center" vertical="center"/>
    </xf>
    <xf numFmtId="44" fontId="10" fillId="0" borderId="0" xfId="1" applyFont="1" applyAlignment="1">
      <alignment horizontal="center" vertical="center"/>
    </xf>
    <xf numFmtId="0" fontId="39" fillId="0" borderId="0" xfId="0" applyFont="1"/>
    <xf numFmtId="0" fontId="40" fillId="0" borderId="0" xfId="0" applyFont="1"/>
    <xf numFmtId="0" fontId="39" fillId="4" borderId="0" xfId="0" applyFont="1" applyFill="1"/>
    <xf numFmtId="3" fontId="0" fillId="0" borderId="0" xfId="0" applyNumberFormat="1"/>
    <xf numFmtId="49" fontId="18" fillId="0" borderId="0" xfId="0" applyNumberFormat="1" applyFont="1" applyAlignment="1">
      <alignment horizontal="left" vertical="center"/>
    </xf>
    <xf numFmtId="0" fontId="41" fillId="4" borderId="0" xfId="0" applyFont="1" applyFill="1"/>
    <xf numFmtId="17" fontId="0" fillId="0" borderId="0" xfId="0" applyNumberFormat="1"/>
    <xf numFmtId="6" fontId="4" fillId="6" borderId="1" xfId="0" applyNumberFormat="1" applyFont="1" applyFill="1" applyBorder="1"/>
    <xf numFmtId="0" fontId="4" fillId="6" borderId="1" xfId="0" applyFont="1" applyFill="1" applyBorder="1" applyAlignment="1">
      <alignment wrapText="1"/>
    </xf>
    <xf numFmtId="17" fontId="4" fillId="0" borderId="0" xfId="0" applyNumberFormat="1" applyFont="1"/>
    <xf numFmtId="16" fontId="0" fillId="0" borderId="0" xfId="0" applyNumberFormat="1"/>
    <xf numFmtId="165" fontId="4" fillId="9" borderId="0" xfId="0" applyNumberFormat="1" applyFont="1" applyFill="1"/>
    <xf numFmtId="0" fontId="4" fillId="9" borderId="0" xfId="0" applyFont="1" applyFill="1"/>
    <xf numFmtId="165" fontId="16" fillId="0" borderId="0" xfId="0" applyNumberFormat="1" applyFont="1" applyAlignment="1">
      <alignment horizontal="center"/>
    </xf>
    <xf numFmtId="0" fontId="16" fillId="0" borderId="0" xfId="0" applyFont="1"/>
    <xf numFmtId="0" fontId="42" fillId="0" borderId="0" xfId="0" applyFont="1" applyAlignment="1">
      <alignment vertical="center"/>
    </xf>
    <xf numFmtId="8" fontId="42" fillId="0" borderId="0" xfId="0" applyNumberFormat="1" applyFont="1" applyAlignment="1">
      <alignment horizontal="right" vertical="center"/>
    </xf>
    <xf numFmtId="0" fontId="42" fillId="0" borderId="0" xfId="0" applyFont="1" applyAlignment="1">
      <alignment vertical="center" wrapText="1"/>
    </xf>
    <xf numFmtId="6" fontId="42" fillId="0" borderId="0" xfId="0" applyNumberFormat="1" applyFont="1" applyAlignment="1">
      <alignment horizontal="right" vertical="center"/>
    </xf>
    <xf numFmtId="17" fontId="0" fillId="9" borderId="0" xfId="0" applyNumberFormat="1" applyFill="1"/>
    <xf numFmtId="0" fontId="4" fillId="5" borderId="0" xfId="0" applyFont="1" applyFill="1" applyAlignment="1">
      <alignment horizontal="center"/>
    </xf>
    <xf numFmtId="0" fontId="4" fillId="5" borderId="0" xfId="0" applyFont="1" applyFill="1" applyAlignment="1">
      <alignment horizontal="center" wrapText="1"/>
    </xf>
    <xf numFmtId="16" fontId="3" fillId="0" borderId="0" xfId="0" applyNumberFormat="1" applyFont="1" applyAlignment="1">
      <alignment horizontal="center"/>
    </xf>
    <xf numFmtId="165" fontId="43" fillId="0" borderId="0" xfId="0" applyNumberFormat="1" applyFont="1" applyAlignment="1">
      <alignment horizontal="left"/>
    </xf>
    <xf numFmtId="0" fontId="43" fillId="0" borderId="0" xfId="0" applyFont="1" applyAlignment="1">
      <alignment horizontal="left"/>
    </xf>
    <xf numFmtId="0" fontId="29" fillId="0" borderId="0" xfId="0" applyFont="1" applyAlignment="1">
      <alignment vertical="center" wrapText="1"/>
    </xf>
    <xf numFmtId="165" fontId="29" fillId="0" borderId="0" xfId="0" applyNumberFormat="1" applyFont="1" applyAlignment="1">
      <alignment horizontal="left"/>
    </xf>
    <xf numFmtId="16" fontId="29" fillId="0" borderId="0" xfId="0" applyNumberFormat="1" applyFont="1" applyAlignment="1">
      <alignment vertical="center" wrapText="1"/>
    </xf>
    <xf numFmtId="0" fontId="14" fillId="5" borderId="0" xfId="0" applyFont="1" applyFill="1"/>
    <xf numFmtId="14" fontId="3" fillId="9" borderId="0" xfId="0" applyNumberFormat="1" applyFont="1" applyFill="1"/>
    <xf numFmtId="168" fontId="3" fillId="9" borderId="0" xfId="0" applyNumberFormat="1" applyFont="1" applyFill="1"/>
    <xf numFmtId="14" fontId="4" fillId="0" borderId="0" xfId="0" applyNumberFormat="1" applyFont="1" applyAlignment="1">
      <alignment horizontal="left"/>
    </xf>
    <xf numFmtId="14" fontId="4" fillId="0" borderId="0" xfId="0" quotePrefix="1" applyNumberFormat="1" applyFont="1" applyAlignment="1">
      <alignment horizontal="left"/>
    </xf>
    <xf numFmtId="0" fontId="43" fillId="0" borderId="0" xfId="0" applyFont="1"/>
    <xf numFmtId="165" fontId="43" fillId="0" borderId="0" xfId="0" applyNumberFormat="1" applyFont="1" applyAlignment="1">
      <alignment horizontal="center"/>
    </xf>
    <xf numFmtId="0" fontId="43" fillId="0" borderId="0" xfId="0" applyFont="1" applyAlignment="1">
      <alignment horizontal="right"/>
    </xf>
    <xf numFmtId="14" fontId="42" fillId="0" borderId="0" xfId="0" applyNumberFormat="1" applyFont="1" applyAlignment="1">
      <alignment vertical="center"/>
    </xf>
    <xf numFmtId="0" fontId="44" fillId="0" borderId="0" xfId="0" applyFont="1" applyAlignment="1">
      <alignment vertical="center"/>
    </xf>
    <xf numFmtId="0" fontId="45" fillId="0" borderId="0" xfId="0" applyFont="1" applyAlignment="1">
      <alignment vertical="center"/>
    </xf>
    <xf numFmtId="17" fontId="46" fillId="0" borderId="0" xfId="0" applyNumberFormat="1" applyFont="1" applyAlignment="1">
      <alignment vertical="center"/>
    </xf>
    <xf numFmtId="0" fontId="46" fillId="0" borderId="0" xfId="0" applyFont="1" applyAlignment="1">
      <alignment vertical="center"/>
    </xf>
    <xf numFmtId="0" fontId="4" fillId="0" borderId="0" xfId="0" applyFont="1" applyAlignment="1">
      <alignment horizontal="right"/>
    </xf>
    <xf numFmtId="14" fontId="46" fillId="0" borderId="0" xfId="0" applyNumberFormat="1" applyFont="1" applyAlignment="1">
      <alignment vertical="center"/>
    </xf>
    <xf numFmtId="0" fontId="4"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vertical="center" wrapText="1"/>
    </xf>
    <xf numFmtId="0" fontId="4" fillId="5" borderId="0" xfId="0" applyFont="1" applyFill="1" applyAlignment="1">
      <alignment vertical="center" wrapText="1"/>
    </xf>
    <xf numFmtId="14" fontId="4" fillId="5" borderId="0" xfId="0" applyNumberFormat="1" applyFont="1" applyFill="1" applyAlignment="1">
      <alignment vertical="center" wrapText="1"/>
    </xf>
    <xf numFmtId="8" fontId="4" fillId="0" borderId="0" xfId="0" applyNumberFormat="1" applyFont="1" applyAlignment="1">
      <alignment vertical="center" wrapText="1"/>
    </xf>
    <xf numFmtId="14" fontId="4" fillId="0" borderId="0" xfId="0" applyNumberFormat="1" applyFont="1" applyAlignment="1">
      <alignment vertical="center" wrapText="1"/>
    </xf>
    <xf numFmtId="0" fontId="4" fillId="5" borderId="0" xfId="0" applyFont="1" applyFill="1" applyAlignment="1">
      <alignment horizontal="left" vertical="center" wrapText="1"/>
    </xf>
    <xf numFmtId="14" fontId="4" fillId="0" borderId="0" xfId="0" applyNumberFormat="1" applyFont="1" applyAlignment="1">
      <alignment horizontal="left" vertical="center" wrapText="1"/>
    </xf>
    <xf numFmtId="0" fontId="4" fillId="0" borderId="0" xfId="0" applyFont="1" applyAlignment="1">
      <alignment vertical="center" wrapText="1"/>
    </xf>
    <xf numFmtId="17" fontId="4" fillId="0" borderId="0" xfId="0" applyNumberFormat="1" applyFont="1" applyAlignment="1">
      <alignment vertical="center" wrapText="1"/>
    </xf>
    <xf numFmtId="8" fontId="24" fillId="0" borderId="0" xfId="0" applyNumberFormat="1" applyFont="1" applyAlignment="1">
      <alignment vertical="center" wrapText="1"/>
    </xf>
    <xf numFmtId="6" fontId="4" fillId="0" borderId="0" xfId="0" applyNumberFormat="1" applyFont="1" applyAlignment="1">
      <alignment horizontal="left"/>
    </xf>
    <xf numFmtId="17" fontId="4" fillId="0" borderId="0" xfId="0" applyNumberFormat="1" applyFont="1" applyAlignment="1">
      <alignment horizontal="right"/>
    </xf>
    <xf numFmtId="17" fontId="4" fillId="0" borderId="0" xfId="0" applyNumberFormat="1" applyFont="1" applyAlignment="1">
      <alignment horizontal="left"/>
    </xf>
    <xf numFmtId="16" fontId="4" fillId="0" borderId="0" xfId="0" applyNumberFormat="1" applyFont="1" applyAlignment="1">
      <alignment vertical="center" wrapText="1"/>
    </xf>
    <xf numFmtId="16" fontId="4" fillId="0" borderId="0" xfId="0" applyNumberFormat="1" applyFont="1"/>
    <xf numFmtId="6" fontId="43" fillId="0" borderId="0" xfId="0" applyNumberFormat="1" applyFont="1"/>
    <xf numFmtId="14" fontId="42" fillId="0" borderId="0" xfId="0" applyNumberFormat="1" applyFont="1" applyAlignment="1">
      <alignment horizontal="left" vertical="center"/>
    </xf>
    <xf numFmtId="165" fontId="4" fillId="4" borderId="0" xfId="0" applyNumberFormat="1" applyFont="1" applyFill="1" applyAlignment="1">
      <alignment horizontal="left"/>
    </xf>
    <xf numFmtId="0" fontId="46" fillId="0" borderId="0" xfId="0" applyFont="1" applyAlignment="1">
      <alignment horizontal="left" vertical="center"/>
    </xf>
    <xf numFmtId="17" fontId="46" fillId="0" borderId="0" xfId="0" applyNumberFormat="1" applyFont="1" applyAlignment="1">
      <alignment horizontal="left" vertical="center"/>
    </xf>
    <xf numFmtId="0" fontId="8" fillId="0" borderId="0" xfId="6"/>
    <xf numFmtId="0" fontId="4" fillId="0" borderId="0" xfId="6" applyFont="1"/>
    <xf numFmtId="8" fontId="4" fillId="0" borderId="0" xfId="6" applyNumberFormat="1" applyFont="1"/>
    <xf numFmtId="14" fontId="4" fillId="0" borderId="0" xfId="6" applyNumberFormat="1" applyFont="1"/>
    <xf numFmtId="165" fontId="28" fillId="7" borderId="0" xfId="0" applyNumberFormat="1" applyFont="1" applyFill="1" applyAlignment="1">
      <alignment horizontal="left"/>
    </xf>
    <xf numFmtId="0" fontId="3" fillId="7" borderId="0" xfId="0" applyFont="1" applyFill="1"/>
    <xf numFmtId="17" fontId="28" fillId="7" borderId="0" xfId="0" applyNumberFormat="1" applyFont="1" applyFill="1" applyAlignment="1">
      <alignment horizontal="left"/>
    </xf>
    <xf numFmtId="0" fontId="3" fillId="0" borderId="0" xfId="0" applyFont="1" applyAlignment="1">
      <alignment horizontal="left" wrapText="1"/>
    </xf>
    <xf numFmtId="0" fontId="3" fillId="0" borderId="0" xfId="0" applyFont="1" applyAlignment="1">
      <alignment vertical="top" wrapText="1"/>
    </xf>
    <xf numFmtId="6" fontId="10" fillId="0" borderId="0" xfId="0" applyNumberFormat="1" applyFont="1" applyAlignment="1">
      <alignment horizontal="center" vertical="center" wrapText="1"/>
    </xf>
    <xf numFmtId="0" fontId="10" fillId="0" borderId="0" xfId="0" applyFont="1" applyAlignment="1">
      <alignment horizontal="left" vertical="top" wrapText="1"/>
    </xf>
    <xf numFmtId="0" fontId="4" fillId="0" borderId="0" xfId="0" applyFont="1" applyAlignment="1">
      <alignment vertical="top" wrapText="1"/>
    </xf>
    <xf numFmtId="0" fontId="11" fillId="0" borderId="0" xfId="0" applyFont="1" applyAlignment="1">
      <alignment vertical="top" wrapText="1"/>
    </xf>
    <xf numFmtId="165" fontId="0" fillId="9" borderId="0" xfId="0" applyNumberFormat="1" applyFill="1"/>
    <xf numFmtId="6" fontId="0" fillId="0" borderId="0" xfId="0" applyNumberFormat="1"/>
    <xf numFmtId="0" fontId="3" fillId="0" borderId="0" xfId="0" applyFont="1" applyAlignment="1">
      <alignment horizontal="right"/>
    </xf>
    <xf numFmtId="165" fontId="4" fillId="0" borderId="0" xfId="0" applyNumberFormat="1" applyFont="1" applyAlignment="1">
      <alignment horizontal="center" vertical="top"/>
    </xf>
    <xf numFmtId="14" fontId="3" fillId="0" borderId="0" xfId="0" applyNumberFormat="1" applyFont="1" applyAlignment="1">
      <alignment vertical="top"/>
    </xf>
    <xf numFmtId="0" fontId="3" fillId="0" borderId="0" xfId="0" applyFont="1" applyAlignment="1">
      <alignment vertical="top"/>
    </xf>
    <xf numFmtId="0" fontId="0" fillId="0" borderId="0" xfId="0" applyAlignment="1">
      <alignment vertical="top"/>
    </xf>
    <xf numFmtId="0" fontId="30" fillId="0" borderId="0" xfId="0" applyFont="1"/>
    <xf numFmtId="0" fontId="20" fillId="7" borderId="0" xfId="0" applyFont="1" applyFill="1"/>
    <xf numFmtId="16" fontId="30" fillId="9" borderId="0" xfId="0" applyNumberFormat="1" applyFont="1" applyFill="1"/>
    <xf numFmtId="0" fontId="30" fillId="9" borderId="0" xfId="0" applyFont="1" applyFill="1"/>
    <xf numFmtId="0" fontId="20" fillId="9" borderId="0" xfId="0" applyFont="1" applyFill="1"/>
    <xf numFmtId="0" fontId="20" fillId="5" borderId="0" xfId="0" applyFont="1" applyFill="1"/>
    <xf numFmtId="0" fontId="47" fillId="9" borderId="0" xfId="0" applyFont="1" applyFill="1"/>
    <xf numFmtId="0" fontId="20" fillId="9" borderId="1" xfId="0" applyFont="1" applyFill="1" applyBorder="1"/>
    <xf numFmtId="0" fontId="20" fillId="5" borderId="1" xfId="0" applyFont="1" applyFill="1" applyBorder="1"/>
    <xf numFmtId="165" fontId="0" fillId="7" borderId="0" xfId="0" applyNumberFormat="1" applyFill="1"/>
    <xf numFmtId="14" fontId="4" fillId="10" borderId="0" xfId="0" applyNumberFormat="1" applyFont="1" applyFill="1"/>
    <xf numFmtId="0" fontId="4" fillId="10" borderId="0" xfId="0" applyFont="1" applyFill="1"/>
    <xf numFmtId="0" fontId="3" fillId="10" borderId="0" xfId="0" applyFont="1" applyFill="1"/>
    <xf numFmtId="168" fontId="4" fillId="10" borderId="0" xfId="0" applyNumberFormat="1" applyFont="1" applyFill="1"/>
    <xf numFmtId="0" fontId="0" fillId="10" borderId="0" xfId="0" applyFill="1"/>
    <xf numFmtId="14" fontId="4" fillId="5" borderId="0" xfId="0" applyNumberFormat="1" applyFont="1" applyFill="1"/>
    <xf numFmtId="0" fontId="3" fillId="5" borderId="0" xfId="0" applyFont="1" applyFill="1"/>
    <xf numFmtId="168" fontId="4" fillId="5" borderId="0" xfId="0" applyNumberFormat="1" applyFont="1" applyFill="1"/>
    <xf numFmtId="0" fontId="20" fillId="10" borderId="0" xfId="0" applyFont="1" applyFill="1"/>
    <xf numFmtId="165" fontId="0" fillId="10" borderId="0" xfId="0" applyNumberFormat="1" applyFill="1"/>
    <xf numFmtId="44" fontId="0" fillId="0" borderId="0" xfId="1" applyFont="1"/>
    <xf numFmtId="49" fontId="4" fillId="0" borderId="0" xfId="0" applyNumberFormat="1" applyFont="1" applyAlignment="1">
      <alignment horizontal="center" vertical="center"/>
    </xf>
    <xf numFmtId="168" fontId="4" fillId="0" borderId="0" xfId="1" applyNumberFormat="1" applyFont="1" applyAlignment="1">
      <alignment horizontal="center" vertical="center"/>
    </xf>
    <xf numFmtId="14" fontId="4" fillId="7" borderId="0" xfId="0" applyNumberFormat="1" applyFont="1" applyFill="1" applyAlignment="1">
      <alignment horizontal="center" vertical="center"/>
    </xf>
    <xf numFmtId="49" fontId="4" fillId="7" borderId="0" xfId="0" applyNumberFormat="1" applyFont="1" applyFill="1" applyAlignment="1">
      <alignment horizontal="center" vertical="center"/>
    </xf>
    <xf numFmtId="168" fontId="4" fillId="7" borderId="0" xfId="1" applyNumberFormat="1" applyFont="1" applyFill="1" applyAlignment="1">
      <alignment horizontal="center" vertical="center"/>
    </xf>
    <xf numFmtId="49" fontId="4" fillId="0" borderId="0" xfId="0" applyNumberFormat="1" applyFont="1" applyAlignment="1">
      <alignment horizontal="center" vertical="center" wrapText="1"/>
    </xf>
    <xf numFmtId="168" fontId="4" fillId="0" borderId="0" xfId="1" applyNumberFormat="1" applyFont="1" applyFill="1" applyAlignment="1">
      <alignment horizontal="center" vertical="center"/>
    </xf>
    <xf numFmtId="168" fontId="4" fillId="0" borderId="0" xfId="2" applyNumberFormat="1" applyFont="1" applyAlignment="1">
      <alignment horizontal="center" vertical="center"/>
    </xf>
    <xf numFmtId="168" fontId="4" fillId="0" borderId="0" xfId="1" applyNumberFormat="1" applyFont="1" applyBorder="1" applyAlignment="1">
      <alignment horizontal="center" vertical="center"/>
    </xf>
    <xf numFmtId="14" fontId="16" fillId="0" borderId="1"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168" fontId="16" fillId="0" borderId="1" xfId="1" applyNumberFormat="1" applyFont="1" applyBorder="1" applyAlignment="1">
      <alignment horizontal="center" vertical="center" wrapText="1"/>
    </xf>
    <xf numFmtId="165" fontId="4" fillId="0" borderId="0" xfId="0" applyNumberFormat="1" applyFont="1" applyAlignment="1">
      <alignment horizontal="left" vertical="center"/>
    </xf>
    <xf numFmtId="165" fontId="16" fillId="4" borderId="0" xfId="0" applyNumberFormat="1" applyFont="1" applyFill="1" applyAlignment="1">
      <alignment horizontal="center"/>
    </xf>
    <xf numFmtId="165" fontId="16" fillId="11" borderId="1" xfId="0" applyNumberFormat="1" applyFont="1" applyFill="1" applyBorder="1" applyAlignment="1">
      <alignment horizontal="center"/>
    </xf>
    <xf numFmtId="164" fontId="16" fillId="0" borderId="0" xfId="0" applyNumberFormat="1" applyFont="1"/>
    <xf numFmtId="17" fontId="4" fillId="4" borderId="0" xfId="0" applyNumberFormat="1" applyFont="1" applyFill="1" applyAlignment="1">
      <alignment horizontal="center"/>
    </xf>
    <xf numFmtId="0" fontId="11" fillId="4" borderId="0" xfId="0" applyFont="1" applyFill="1"/>
    <xf numFmtId="0" fontId="4" fillId="4" borderId="0" xfId="0" applyFont="1" applyFill="1" applyAlignment="1">
      <alignment horizontal="center"/>
    </xf>
    <xf numFmtId="0" fontId="4" fillId="6" borderId="0" xfId="0" applyFont="1" applyFill="1" applyAlignment="1">
      <alignment horizontal="center"/>
    </xf>
    <xf numFmtId="0" fontId="4" fillId="11" borderId="1" xfId="0" applyFont="1" applyFill="1" applyBorder="1" applyAlignment="1">
      <alignment horizontal="center"/>
    </xf>
    <xf numFmtId="0" fontId="11" fillId="11" borderId="1" xfId="0" applyFont="1" applyFill="1" applyBorder="1"/>
    <xf numFmtId="14" fontId="4" fillId="0" borderId="1" xfId="0" applyNumberFormat="1" applyFont="1" applyBorder="1" applyAlignment="1">
      <alignment horizontal="center"/>
    </xf>
    <xf numFmtId="0" fontId="11" fillId="0" borderId="1" xfId="0" applyFont="1" applyBorder="1"/>
    <xf numFmtId="14" fontId="4" fillId="9" borderId="0" xfId="0" applyNumberFormat="1" applyFont="1" applyFill="1"/>
    <xf numFmtId="168" fontId="4" fillId="9" borderId="0" xfId="0" applyNumberFormat="1" applyFont="1" applyFill="1"/>
    <xf numFmtId="16" fontId="3" fillId="9" borderId="0" xfId="0" applyNumberFormat="1" applyFont="1" applyFill="1" applyAlignment="1">
      <alignment horizontal="center"/>
    </xf>
    <xf numFmtId="164" fontId="4" fillId="9" borderId="0" xfId="0" applyNumberFormat="1" applyFont="1" applyFill="1"/>
    <xf numFmtId="0" fontId="31" fillId="0" borderId="0" xfId="0" applyFont="1"/>
    <xf numFmtId="14" fontId="18" fillId="0" borderId="0" xfId="0" applyNumberFormat="1" applyFont="1" applyAlignment="1">
      <alignment horizontal="left"/>
    </xf>
    <xf numFmtId="0" fontId="18" fillId="0" borderId="0" xfId="0" applyFont="1" applyAlignment="1">
      <alignment horizontal="left"/>
    </xf>
    <xf numFmtId="44" fontId="18" fillId="0" borderId="0" xfId="1" applyFont="1"/>
    <xf numFmtId="44" fontId="36" fillId="0" borderId="0" xfId="1" applyFont="1" applyAlignment="1">
      <alignment horizontal="left"/>
    </xf>
    <xf numFmtId="44" fontId="18" fillId="0" borderId="0" xfId="1" applyFont="1" applyAlignment="1">
      <alignment horizontal="left"/>
    </xf>
    <xf numFmtId="16" fontId="3" fillId="7" borderId="0" xfId="0" applyNumberFormat="1" applyFont="1" applyFill="1" applyAlignment="1">
      <alignment horizontal="center"/>
    </xf>
    <xf numFmtId="16" fontId="0" fillId="0" borderId="0" xfId="0" applyNumberFormat="1" applyAlignment="1">
      <alignment horizontal="left"/>
    </xf>
    <xf numFmtId="17" fontId="0" fillId="0" borderId="0" xfId="0" applyNumberFormat="1" applyAlignment="1">
      <alignment horizontal="left"/>
    </xf>
    <xf numFmtId="14" fontId="0" fillId="0" borderId="0" xfId="0" applyNumberFormat="1" applyAlignment="1">
      <alignment horizontal="left"/>
    </xf>
    <xf numFmtId="14" fontId="10" fillId="11" borderId="0" xfId="0" applyNumberFormat="1" applyFont="1" applyFill="1" applyAlignment="1">
      <alignment horizontal="center" vertical="center"/>
    </xf>
    <xf numFmtId="0" fontId="10" fillId="11" borderId="0" xfId="0" applyFont="1" applyFill="1" applyAlignment="1">
      <alignment horizontal="center" vertical="center" wrapText="1"/>
    </xf>
    <xf numFmtId="6" fontId="10" fillId="11" borderId="0" xfId="0" applyNumberFormat="1" applyFont="1" applyFill="1" applyAlignment="1">
      <alignment horizontal="center" vertical="center" wrapText="1"/>
    </xf>
    <xf numFmtId="0" fontId="10" fillId="11" borderId="0" xfId="0" applyFont="1" applyFill="1" applyAlignment="1">
      <alignment horizontal="center" vertical="center"/>
    </xf>
    <xf numFmtId="44" fontId="10" fillId="11" borderId="0" xfId="1" applyFont="1" applyFill="1" applyAlignment="1">
      <alignment horizontal="center" vertical="center"/>
    </xf>
    <xf numFmtId="165" fontId="4" fillId="11" borderId="0" xfId="0" applyNumberFormat="1" applyFont="1" applyFill="1" applyAlignment="1">
      <alignment horizontal="center"/>
    </xf>
    <xf numFmtId="0" fontId="3" fillId="11" borderId="0" xfId="0" applyFont="1" applyFill="1"/>
    <xf numFmtId="0" fontId="0" fillId="11" borderId="0" xfId="0" applyFill="1"/>
    <xf numFmtId="6" fontId="3" fillId="0" borderId="0" xfId="0" applyNumberFormat="1" applyFont="1"/>
    <xf numFmtId="167" fontId="14" fillId="0" borderId="0" xfId="0" applyNumberFormat="1" applyFont="1" applyAlignment="1">
      <alignment horizontal="center"/>
    </xf>
    <xf numFmtId="164" fontId="14" fillId="0" borderId="0" xfId="0" applyNumberFormat="1" applyFont="1"/>
    <xf numFmtId="0" fontId="14" fillId="0" borderId="0" xfId="0" applyFont="1" applyAlignment="1">
      <alignment horizontal="left"/>
    </xf>
    <xf numFmtId="168" fontId="14" fillId="0" borderId="0" xfId="0" applyNumberFormat="1" applyFont="1"/>
    <xf numFmtId="16" fontId="18" fillId="0" borderId="0" xfId="0" applyNumberFormat="1" applyFont="1" applyAlignment="1">
      <alignment horizontal="left"/>
    </xf>
    <xf numFmtId="0" fontId="20" fillId="0" borderId="0" xfId="0" applyFont="1" applyAlignment="1">
      <alignment vertical="top" wrapText="1"/>
    </xf>
    <xf numFmtId="165" fontId="14" fillId="11" borderId="0" xfId="0" applyNumberFormat="1" applyFont="1" applyFill="1" applyAlignment="1">
      <alignment horizontal="center" wrapText="1"/>
    </xf>
    <xf numFmtId="14" fontId="14" fillId="11" borderId="0" xfId="0" applyNumberFormat="1" applyFont="1" applyFill="1" applyAlignment="1">
      <alignment wrapText="1"/>
    </xf>
    <xf numFmtId="0" fontId="14" fillId="11" borderId="0" xfId="0" applyFont="1" applyFill="1" applyAlignment="1">
      <alignment horizontal="center" vertical="center" wrapText="1"/>
    </xf>
    <xf numFmtId="0" fontId="14" fillId="11" borderId="0" xfId="0" applyFont="1" applyFill="1" applyAlignment="1">
      <alignment wrapText="1"/>
    </xf>
    <xf numFmtId="0" fontId="14" fillId="11" borderId="0" xfId="0" applyFont="1" applyFill="1" applyAlignment="1">
      <alignment horizontal="center" wrapText="1"/>
    </xf>
    <xf numFmtId="3" fontId="3" fillId="0" borderId="0" xfId="0" applyNumberFormat="1" applyFont="1"/>
    <xf numFmtId="14" fontId="0" fillId="0" borderId="0" xfId="0" applyNumberFormat="1" applyAlignment="1">
      <alignment horizontal="center"/>
    </xf>
    <xf numFmtId="0" fontId="32" fillId="0" borderId="1" xfId="0" applyFont="1" applyBorder="1" applyAlignment="1">
      <alignment horizontal="center"/>
    </xf>
    <xf numFmtId="0" fontId="32" fillId="0" borderId="1" xfId="0" applyFont="1" applyBorder="1" applyAlignment="1">
      <alignment horizontal="center" wrapText="1"/>
    </xf>
    <xf numFmtId="0" fontId="33" fillId="6" borderId="0" xfId="0" applyFont="1" applyFill="1" applyAlignment="1">
      <alignment horizontal="center"/>
    </xf>
    <xf numFmtId="0" fontId="33" fillId="6" borderId="0" xfId="0" applyFont="1" applyFill="1"/>
    <xf numFmtId="0" fontId="34" fillId="6" borderId="0" xfId="0" applyFont="1" applyFill="1"/>
    <xf numFmtId="0" fontId="33" fillId="0" borderId="0" xfId="0" applyFont="1" applyAlignment="1">
      <alignment horizontal="center"/>
    </xf>
    <xf numFmtId="0" fontId="33" fillId="0" borderId="0" xfId="0" applyFont="1"/>
    <xf numFmtId="7" fontId="33" fillId="0" borderId="0" xfId="1" applyNumberFormat="1" applyFont="1"/>
    <xf numFmtId="0" fontId="32" fillId="0" borderId="0" xfId="0" applyFont="1"/>
    <xf numFmtId="0" fontId="34" fillId="0" borderId="0" xfId="0" applyFont="1"/>
    <xf numFmtId="14" fontId="33" fillId="0" borderId="0" xfId="0" applyNumberFormat="1" applyFont="1" applyAlignment="1">
      <alignment horizontal="center"/>
    </xf>
    <xf numFmtId="8" fontId="33" fillId="0" borderId="0" xfId="0" applyNumberFormat="1" applyFont="1"/>
    <xf numFmtId="168" fontId="33" fillId="0" borderId="0" xfId="0" applyNumberFormat="1" applyFont="1"/>
    <xf numFmtId="14" fontId="33" fillId="5" borderId="0" xfId="0" applyNumberFormat="1" applyFont="1" applyFill="1" applyAlignment="1">
      <alignment horizontal="center"/>
    </xf>
    <xf numFmtId="0" fontId="33" fillId="5" borderId="0" xfId="0" applyFont="1" applyFill="1"/>
    <xf numFmtId="168" fontId="33" fillId="5" borderId="0" xfId="0" applyNumberFormat="1" applyFont="1" applyFill="1"/>
    <xf numFmtId="0" fontId="34" fillId="5" borderId="0" xfId="0" applyFont="1" applyFill="1"/>
    <xf numFmtId="0" fontId="33" fillId="7" borderId="0" xfId="0" applyFont="1" applyFill="1" applyAlignment="1">
      <alignment horizontal="center"/>
    </xf>
    <xf numFmtId="0" fontId="33" fillId="7" borderId="0" xfId="0" applyFont="1" applyFill="1"/>
    <xf numFmtId="0" fontId="34" fillId="7" borderId="0" xfId="0" applyFont="1" applyFill="1"/>
    <xf numFmtId="0" fontId="33" fillId="0" borderId="0" xfId="0" applyFont="1" applyAlignment="1">
      <alignment wrapText="1"/>
    </xf>
    <xf numFmtId="16" fontId="32" fillId="9" borderId="0" xfId="0" applyNumberFormat="1" applyFont="1" applyFill="1"/>
    <xf numFmtId="0" fontId="33" fillId="9" borderId="0" xfId="0" applyFont="1" applyFill="1" applyAlignment="1">
      <alignment horizontal="center"/>
    </xf>
    <xf numFmtId="0" fontId="33" fillId="9" borderId="0" xfId="0" applyFont="1" applyFill="1"/>
    <xf numFmtId="0" fontId="34" fillId="9" borderId="0" xfId="0" applyFont="1" applyFill="1"/>
    <xf numFmtId="16" fontId="32" fillId="0" borderId="0" xfId="0" applyNumberFormat="1" applyFont="1"/>
    <xf numFmtId="0" fontId="49" fillId="9" borderId="0" xfId="0" applyFont="1" applyFill="1" applyAlignment="1">
      <alignment horizontal="center"/>
    </xf>
    <xf numFmtId="0" fontId="49" fillId="9" borderId="0" xfId="0" applyFont="1" applyFill="1"/>
    <xf numFmtId="0" fontId="50" fillId="9" borderId="0" xfId="0" applyFont="1" applyFill="1"/>
    <xf numFmtId="16" fontId="33" fillId="0" borderId="0" xfId="0" applyNumberFormat="1" applyFont="1" applyAlignment="1">
      <alignment horizontal="center"/>
    </xf>
    <xf numFmtId="17" fontId="33" fillId="0" borderId="0" xfId="0" applyNumberFormat="1" applyFont="1" applyAlignment="1">
      <alignment horizontal="center"/>
    </xf>
    <xf numFmtId="0" fontId="33" fillId="9" borderId="1" xfId="0" applyFont="1" applyFill="1" applyBorder="1" applyAlignment="1">
      <alignment horizontal="center"/>
    </xf>
    <xf numFmtId="0" fontId="33" fillId="9" borderId="1" xfId="0" applyFont="1" applyFill="1" applyBorder="1"/>
    <xf numFmtId="0" fontId="34" fillId="9" borderId="1" xfId="0" applyFont="1" applyFill="1" applyBorder="1"/>
    <xf numFmtId="0" fontId="33" fillId="5" borderId="1" xfId="0" applyFont="1" applyFill="1" applyBorder="1"/>
    <xf numFmtId="0" fontId="34" fillId="5" borderId="1" xfId="0" applyFont="1" applyFill="1" applyBorder="1"/>
    <xf numFmtId="0" fontId="33" fillId="10" borderId="0" xfId="0" applyFont="1" applyFill="1" applyAlignment="1">
      <alignment horizontal="center"/>
    </xf>
    <xf numFmtId="0" fontId="33" fillId="10" borderId="0" xfId="0" applyFont="1" applyFill="1"/>
    <xf numFmtId="0" fontId="34" fillId="10" borderId="0" xfId="0" applyFont="1" applyFill="1"/>
    <xf numFmtId="0" fontId="33" fillId="5" borderId="0" xfId="0" applyFont="1" applyFill="1" applyAlignment="1">
      <alignment horizontal="center"/>
    </xf>
    <xf numFmtId="6" fontId="33" fillId="0" borderId="0" xfId="0" applyNumberFormat="1" applyFont="1"/>
    <xf numFmtId="0" fontId="34" fillId="2" borderId="0" xfId="0" applyFont="1" applyFill="1"/>
    <xf numFmtId="0" fontId="34" fillId="0" borderId="1" xfId="0" applyFont="1" applyBorder="1"/>
    <xf numFmtId="0" fontId="34" fillId="0" borderId="4" xfId="0" applyFont="1" applyBorder="1"/>
    <xf numFmtId="0" fontId="34" fillId="0" borderId="5" xfId="0" applyFont="1" applyBorder="1"/>
    <xf numFmtId="0" fontId="34" fillId="0" borderId="6" xfId="0" applyFont="1" applyBorder="1"/>
    <xf numFmtId="0" fontId="34" fillId="4" borderId="0" xfId="0" applyFont="1" applyFill="1"/>
    <xf numFmtId="14" fontId="33" fillId="5" borderId="1" xfId="0" applyNumberFormat="1" applyFont="1" applyFill="1" applyBorder="1" applyAlignment="1">
      <alignment horizontal="center"/>
    </xf>
    <xf numFmtId="8" fontId="33" fillId="5" borderId="1" xfId="0" applyNumberFormat="1" applyFont="1" applyFill="1" applyBorder="1"/>
    <xf numFmtId="14" fontId="33" fillId="0" borderId="1" xfId="0" applyNumberFormat="1" applyFont="1" applyBorder="1" applyAlignment="1">
      <alignment horizontal="center"/>
    </xf>
    <xf numFmtId="0" fontId="0" fillId="0" borderId="0" xfId="0" applyAlignment="1">
      <alignment horizontal="center"/>
    </xf>
    <xf numFmtId="165" fontId="14" fillId="11" borderId="0" xfId="0" applyNumberFormat="1" applyFont="1" applyFill="1" applyAlignment="1">
      <alignment horizontal="center"/>
    </xf>
    <xf numFmtId="14" fontId="14" fillId="11" borderId="0" xfId="0" applyNumberFormat="1" applyFont="1" applyFill="1"/>
    <xf numFmtId="0" fontId="14" fillId="11" borderId="0" xfId="0" applyFont="1" applyFill="1"/>
    <xf numFmtId="0" fontId="8" fillId="11" borderId="0" xfId="0" applyFont="1" applyFill="1"/>
    <xf numFmtId="14" fontId="10" fillId="0" borderId="0" xfId="0" applyNumberFormat="1" applyFont="1" applyAlignment="1">
      <alignment horizontal="center"/>
    </xf>
    <xf numFmtId="168" fontId="0" fillId="0" borderId="0" xfId="0" applyNumberFormat="1" applyAlignment="1">
      <alignment horizontal="right"/>
    </xf>
    <xf numFmtId="1" fontId="19" fillId="0" borderId="1" xfId="0" applyNumberFormat="1" applyFont="1" applyBorder="1" applyAlignment="1">
      <alignment horizontal="center"/>
    </xf>
    <xf numFmtId="14" fontId="19" fillId="0" borderId="1" xfId="0" applyNumberFormat="1" applyFont="1" applyBorder="1" applyAlignment="1">
      <alignment horizontal="center"/>
    </xf>
    <xf numFmtId="1" fontId="0" fillId="0" borderId="0" xfId="0" applyNumberFormat="1" applyAlignment="1">
      <alignment horizontal="right"/>
    </xf>
    <xf numFmtId="168" fontId="19" fillId="0" borderId="1" xfId="0" applyNumberFormat="1" applyFont="1" applyBorder="1" applyAlignment="1">
      <alignment horizontal="center" wrapText="1"/>
    </xf>
    <xf numFmtId="168" fontId="19" fillId="0" borderId="1" xfId="0" applyNumberFormat="1" applyFont="1" applyBorder="1" applyAlignment="1">
      <alignment horizontal="center"/>
    </xf>
    <xf numFmtId="0" fontId="4" fillId="4" borderId="0" xfId="0" applyFont="1" applyFill="1" applyAlignment="1">
      <alignment horizontal="center" wrapText="1"/>
    </xf>
    <xf numFmtId="0" fontId="4" fillId="6" borderId="0" xfId="0" applyFont="1" applyFill="1" applyAlignment="1">
      <alignment horizontal="center" wrapText="1"/>
    </xf>
    <xf numFmtId="0" fontId="4" fillId="11" borderId="1" xfId="0" applyFont="1" applyFill="1" applyBorder="1" applyAlignment="1">
      <alignment horizontal="center" wrapText="1"/>
    </xf>
    <xf numFmtId="0" fontId="4" fillId="0" borderId="1" xfId="0" applyFont="1" applyBorder="1" applyAlignment="1">
      <alignment horizontal="center" wrapText="1"/>
    </xf>
    <xf numFmtId="44" fontId="4" fillId="4" borderId="0" xfId="1" applyFont="1" applyFill="1" applyAlignment="1">
      <alignment horizontal="center"/>
    </xf>
    <xf numFmtId="44" fontId="4" fillId="6" borderId="0" xfId="1" applyFont="1" applyFill="1" applyAlignment="1">
      <alignment horizontal="center"/>
    </xf>
    <xf numFmtId="44" fontId="4" fillId="11" borderId="1" xfId="1" applyFont="1" applyFill="1" applyBorder="1" applyAlignment="1">
      <alignment horizontal="center"/>
    </xf>
    <xf numFmtId="44" fontId="4" fillId="0" borderId="1" xfId="1" applyFont="1" applyBorder="1" applyAlignment="1">
      <alignment horizontal="center"/>
    </xf>
    <xf numFmtId="6" fontId="4" fillId="0" borderId="0" xfId="1" applyNumberFormat="1" applyFont="1" applyAlignment="1">
      <alignment horizontal="center"/>
    </xf>
    <xf numFmtId="0" fontId="12" fillId="11" borderId="0" xfId="0" applyFont="1" applyFill="1" applyAlignment="1">
      <alignment wrapText="1"/>
    </xf>
    <xf numFmtId="14" fontId="12" fillId="11" borderId="0" xfId="0" applyNumberFormat="1" applyFont="1" applyFill="1" applyAlignment="1">
      <alignment wrapText="1"/>
    </xf>
    <xf numFmtId="165" fontId="4" fillId="11" borderId="0" xfId="0" applyNumberFormat="1" applyFont="1" applyFill="1" applyAlignment="1">
      <alignment horizontal="center" wrapText="1"/>
    </xf>
    <xf numFmtId="49" fontId="4" fillId="2" borderId="0" xfId="0" applyNumberFormat="1" applyFont="1" applyFill="1" applyAlignment="1">
      <alignment horizontal="center"/>
    </xf>
    <xf numFmtId="0" fontId="51" fillId="0" borderId="0" xfId="0" applyFont="1"/>
    <xf numFmtId="0" fontId="52" fillId="12" borderId="1" xfId="0" applyFont="1" applyFill="1" applyBorder="1" applyAlignment="1">
      <alignment horizontal="center" wrapText="1"/>
    </xf>
    <xf numFmtId="44" fontId="52" fillId="12" borderId="1" xfId="1" applyFont="1" applyFill="1" applyBorder="1" applyAlignment="1">
      <alignment horizontal="center" wrapText="1"/>
    </xf>
    <xf numFmtId="0" fontId="52" fillId="12" borderId="0" xfId="0" applyFont="1" applyFill="1" applyAlignment="1">
      <alignment horizontal="center" wrapText="1"/>
    </xf>
    <xf numFmtId="165" fontId="53" fillId="13" borderId="1" xfId="0" applyNumberFormat="1" applyFont="1" applyFill="1" applyBorder="1" applyAlignment="1">
      <alignment horizontal="center"/>
    </xf>
    <xf numFmtId="0" fontId="54" fillId="13" borderId="1" xfId="0" applyFont="1" applyFill="1" applyBorder="1" applyAlignment="1">
      <alignment horizontal="center"/>
    </xf>
    <xf numFmtId="0" fontId="54" fillId="13" borderId="1" xfId="0" applyFont="1" applyFill="1" applyBorder="1" applyAlignment="1">
      <alignment horizontal="center" wrapText="1"/>
    </xf>
    <xf numFmtId="44" fontId="54" fillId="13" borderId="1" xfId="1" applyFont="1" applyFill="1" applyBorder="1" applyAlignment="1">
      <alignment horizontal="center"/>
    </xf>
    <xf numFmtId="0" fontId="54" fillId="13" borderId="1" xfId="0" applyFont="1" applyFill="1" applyBorder="1"/>
    <xf numFmtId="0" fontId="54" fillId="13" borderId="0" xfId="0" applyFont="1" applyFill="1"/>
    <xf numFmtId="165" fontId="54" fillId="0" borderId="1" xfId="0" applyNumberFormat="1" applyFont="1" applyBorder="1" applyAlignment="1">
      <alignment horizontal="center"/>
    </xf>
    <xf numFmtId="14" fontId="54" fillId="0" borderId="1" xfId="0" applyNumberFormat="1" applyFont="1" applyBorder="1" applyAlignment="1">
      <alignment horizontal="center"/>
    </xf>
    <xf numFmtId="0" fontId="54" fillId="0" borderId="1" xfId="0" applyFont="1" applyBorder="1" applyAlignment="1">
      <alignment horizontal="center"/>
    </xf>
    <xf numFmtId="0" fontId="54" fillId="0" borderId="1" xfId="0" applyFont="1" applyBorder="1" applyAlignment="1">
      <alignment horizontal="center" wrapText="1"/>
    </xf>
    <xf numFmtId="44" fontId="54" fillId="0" borderId="1" xfId="1" applyFont="1" applyBorder="1" applyAlignment="1">
      <alignment horizontal="center"/>
    </xf>
    <xf numFmtId="0" fontId="54" fillId="0" borderId="1" xfId="0" applyFont="1" applyBorder="1"/>
    <xf numFmtId="0" fontId="54" fillId="0" borderId="0" xfId="0" applyFont="1"/>
    <xf numFmtId="14" fontId="54" fillId="13" borderId="1" xfId="0" applyNumberFormat="1" applyFont="1" applyFill="1" applyBorder="1" applyAlignment="1">
      <alignment horizontal="center"/>
    </xf>
    <xf numFmtId="44" fontId="54" fillId="0" borderId="1" xfId="1" applyFont="1" applyFill="1" applyBorder="1" applyAlignment="1">
      <alignment horizontal="center"/>
    </xf>
    <xf numFmtId="165" fontId="54" fillId="0" borderId="0" xfId="0" applyNumberFormat="1" applyFont="1" applyAlignment="1">
      <alignment horizontal="center"/>
    </xf>
    <xf numFmtId="14" fontId="54" fillId="0" borderId="0" xfId="0" applyNumberFormat="1" applyFont="1" applyAlignment="1">
      <alignment horizontal="center"/>
    </xf>
    <xf numFmtId="0" fontId="54" fillId="0" borderId="0" xfId="0" applyFont="1" applyAlignment="1">
      <alignment horizontal="center"/>
    </xf>
    <xf numFmtId="0" fontId="54" fillId="0" borderId="0" xfId="0" applyFont="1" applyAlignment="1">
      <alignment horizontal="center" wrapText="1"/>
    </xf>
    <xf numFmtId="44" fontId="54" fillId="0" borderId="0" xfId="1" applyFont="1" applyAlignment="1">
      <alignment horizontal="center"/>
    </xf>
    <xf numFmtId="0" fontId="54" fillId="0" borderId="0" xfId="0" applyFont="1" applyAlignment="1">
      <alignment wrapText="1"/>
    </xf>
    <xf numFmtId="165" fontId="53" fillId="13" borderId="5" xfId="0" applyNumberFormat="1" applyFont="1" applyFill="1" applyBorder="1" applyAlignment="1">
      <alignment horizontal="center"/>
    </xf>
    <xf numFmtId="14" fontId="54" fillId="13" borderId="5" xfId="0" applyNumberFormat="1" applyFont="1" applyFill="1" applyBorder="1" applyAlignment="1">
      <alignment horizontal="center"/>
    </xf>
    <xf numFmtId="0" fontId="54" fillId="13" borderId="5" xfId="0" applyFont="1" applyFill="1" applyBorder="1" applyAlignment="1">
      <alignment horizontal="center"/>
    </xf>
    <xf numFmtId="0" fontId="54" fillId="13" borderId="5" xfId="0" applyFont="1" applyFill="1" applyBorder="1" applyAlignment="1">
      <alignment horizontal="center" wrapText="1"/>
    </xf>
    <xf numFmtId="44" fontId="54" fillId="13" borderId="5" xfId="1" applyFont="1" applyFill="1" applyBorder="1" applyAlignment="1">
      <alignment horizontal="center"/>
    </xf>
    <xf numFmtId="0" fontId="54" fillId="13" borderId="5" xfId="0" applyFont="1" applyFill="1" applyBorder="1"/>
    <xf numFmtId="165" fontId="53" fillId="12" borderId="1" xfId="0" applyNumberFormat="1" applyFont="1" applyFill="1" applyBorder="1" applyAlignment="1">
      <alignment horizontal="center"/>
    </xf>
    <xf numFmtId="0" fontId="54" fillId="12" borderId="1" xfId="0" applyFont="1" applyFill="1" applyBorder="1" applyAlignment="1">
      <alignment horizontal="center"/>
    </xf>
    <xf numFmtId="0" fontId="54" fillId="12" borderId="1" xfId="0" applyFont="1" applyFill="1" applyBorder="1" applyAlignment="1">
      <alignment horizontal="center" wrapText="1"/>
    </xf>
    <xf numFmtId="44" fontId="54" fillId="12" borderId="1" xfId="1" applyFont="1" applyFill="1" applyBorder="1" applyAlignment="1">
      <alignment horizontal="center"/>
    </xf>
    <xf numFmtId="0" fontId="54" fillId="12" borderId="1" xfId="0" applyFont="1" applyFill="1" applyBorder="1"/>
    <xf numFmtId="165" fontId="54" fillId="0" borderId="1" xfId="0" applyNumberFormat="1" applyFont="1" applyBorder="1" applyAlignment="1">
      <alignment horizontal="center" wrapText="1"/>
    </xf>
    <xf numFmtId="8" fontId="54" fillId="0" borderId="1" xfId="1" applyNumberFormat="1" applyFont="1" applyBorder="1" applyAlignment="1">
      <alignment horizontal="center" wrapText="1"/>
    </xf>
    <xf numFmtId="8" fontId="54" fillId="0" borderId="1" xfId="1" applyNumberFormat="1" applyFont="1" applyBorder="1" applyAlignment="1">
      <alignment horizontal="center"/>
    </xf>
    <xf numFmtId="165" fontId="53" fillId="0" borderId="1" xfId="0" applyNumberFormat="1" applyFont="1" applyBorder="1" applyAlignment="1">
      <alignment horizontal="center"/>
    </xf>
    <xf numFmtId="17" fontId="54" fillId="0" borderId="1" xfId="0" applyNumberFormat="1" applyFont="1" applyBorder="1" applyAlignment="1">
      <alignment horizontal="center"/>
    </xf>
    <xf numFmtId="0" fontId="22" fillId="0" borderId="0" xfId="0" applyFont="1"/>
    <xf numFmtId="14" fontId="35" fillId="0" borderId="0" xfId="7" applyNumberFormat="1" applyAlignment="1">
      <alignment horizontal="center" vertical="center"/>
    </xf>
    <xf numFmtId="0" fontId="35" fillId="0" borderId="0" xfId="7" applyAlignment="1">
      <alignment horizontal="center" vertical="center"/>
    </xf>
    <xf numFmtId="8" fontId="35" fillId="0" borderId="0" xfId="7" applyNumberFormat="1" applyAlignment="1">
      <alignment horizontal="center" vertical="center"/>
    </xf>
    <xf numFmtId="14" fontId="35" fillId="0" borderId="0" xfId="7" applyNumberFormat="1" applyAlignment="1">
      <alignment horizontal="center"/>
    </xf>
    <xf numFmtId="0" fontId="35" fillId="0" borderId="0" xfId="7" applyAlignment="1">
      <alignment horizontal="center"/>
    </xf>
    <xf numFmtId="168" fontId="3" fillId="0" borderId="0" xfId="0" applyNumberFormat="1" applyFont="1"/>
    <xf numFmtId="168" fontId="4" fillId="4" borderId="0" xfId="0" applyNumberFormat="1" applyFont="1" applyFill="1"/>
    <xf numFmtId="164" fontId="4" fillId="4" borderId="0" xfId="0" applyNumberFormat="1" applyFont="1" applyFill="1" applyAlignment="1">
      <alignment horizontal="center"/>
    </xf>
    <xf numFmtId="14" fontId="3" fillId="0" borderId="0" xfId="0" applyNumberFormat="1" applyFont="1" applyAlignment="1">
      <alignment horizontal="center"/>
    </xf>
    <xf numFmtId="165" fontId="16" fillId="0" borderId="1" xfId="0" applyNumberFormat="1" applyFont="1" applyBorder="1" applyAlignment="1">
      <alignment horizontal="left" vertical="center"/>
    </xf>
    <xf numFmtId="165" fontId="4" fillId="0" borderId="0" xfId="0" applyNumberFormat="1" applyFont="1" applyAlignment="1">
      <alignment horizontal="left"/>
    </xf>
    <xf numFmtId="0" fontId="4" fillId="14" borderId="0" xfId="0" applyFont="1" applyFill="1" applyAlignment="1">
      <alignment horizontal="center"/>
    </xf>
    <xf numFmtId="0" fontId="4" fillId="0" borderId="0" xfId="0" quotePrefix="1" applyFont="1" applyAlignment="1">
      <alignment horizontal="center"/>
    </xf>
    <xf numFmtId="8" fontId="4" fillId="0" borderId="0" xfId="0" applyNumberFormat="1" applyFont="1" applyAlignment="1">
      <alignment horizontal="center"/>
    </xf>
    <xf numFmtId="165" fontId="4" fillId="15" borderId="0" xfId="0" applyNumberFormat="1" applyFont="1" applyFill="1" applyAlignment="1">
      <alignment horizontal="center"/>
    </xf>
    <xf numFmtId="14" fontId="14" fillId="15" borderId="0" xfId="0" applyNumberFormat="1" applyFont="1" applyFill="1" applyAlignment="1">
      <alignment wrapText="1"/>
    </xf>
    <xf numFmtId="0" fontId="14" fillId="15" borderId="0" xfId="0" applyFont="1" applyFill="1" applyAlignment="1">
      <alignment wrapText="1"/>
    </xf>
    <xf numFmtId="0" fontId="0" fillId="15" borderId="0" xfId="0" applyFill="1" applyAlignment="1">
      <alignment wrapText="1"/>
    </xf>
    <xf numFmtId="0" fontId="0" fillId="15" borderId="0" xfId="0" applyFill="1"/>
    <xf numFmtId="165" fontId="14" fillId="15" borderId="0" xfId="0" applyNumberFormat="1" applyFont="1" applyFill="1" applyAlignment="1">
      <alignment horizontal="center" wrapText="1"/>
    </xf>
    <xf numFmtId="165" fontId="14" fillId="15" borderId="0" xfId="0" applyNumberFormat="1" applyFont="1" applyFill="1" applyAlignment="1">
      <alignment horizontal="center"/>
    </xf>
    <xf numFmtId="14" fontId="14" fillId="15" borderId="0" xfId="0" applyNumberFormat="1" applyFont="1" applyFill="1"/>
    <xf numFmtId="0" fontId="14" fillId="15" borderId="0" xfId="0" applyFont="1" applyFill="1"/>
    <xf numFmtId="0" fontId="56" fillId="15" borderId="0" xfId="0" applyFont="1" applyFill="1"/>
    <xf numFmtId="0" fontId="57" fillId="0" borderId="1" xfId="0" applyFont="1" applyBorder="1" applyAlignment="1">
      <alignment horizontal="center"/>
    </xf>
    <xf numFmtId="0" fontId="57" fillId="0" borderId="1" xfId="0" applyFont="1" applyBorder="1" applyAlignment="1">
      <alignment horizontal="center" wrapText="1"/>
    </xf>
    <xf numFmtId="0" fontId="0" fillId="0" borderId="0" xfId="0" applyAlignment="1">
      <alignment horizontal="left"/>
    </xf>
    <xf numFmtId="16" fontId="15" fillId="0" borderId="0" xfId="0" applyNumberFormat="1" applyFont="1" applyAlignment="1">
      <alignment horizontal="left" vertical="top"/>
    </xf>
    <xf numFmtId="0" fontId="15" fillId="0" borderId="0" xfId="0" applyFont="1" applyAlignment="1">
      <alignment horizontal="left" vertical="top"/>
    </xf>
    <xf numFmtId="0" fontId="4" fillId="0" borderId="0" xfId="0" applyFont="1" applyAlignment="1">
      <alignment horizontal="left" vertical="top"/>
    </xf>
    <xf numFmtId="0" fontId="10" fillId="0" borderId="0" xfId="0" applyFont="1" applyAlignment="1">
      <alignment horizontal="left" vertical="top"/>
    </xf>
    <xf numFmtId="17" fontId="10" fillId="0" borderId="0" xfId="0" applyNumberFormat="1" applyFont="1" applyAlignment="1">
      <alignment horizontal="left" vertical="top"/>
    </xf>
    <xf numFmtId="16" fontId="10" fillId="0" borderId="0" xfId="0" applyNumberFormat="1" applyFont="1" applyAlignment="1">
      <alignment horizontal="left" vertical="top"/>
    </xf>
    <xf numFmtId="165" fontId="4" fillId="7" borderId="0" xfId="0" quotePrefix="1" applyNumberFormat="1" applyFont="1" applyFill="1" applyAlignment="1">
      <alignment horizontal="left"/>
    </xf>
    <xf numFmtId="165" fontId="4" fillId="0" borderId="0" xfId="0" quotePrefix="1" applyNumberFormat="1" applyFont="1" applyAlignment="1">
      <alignment horizontal="left"/>
    </xf>
    <xf numFmtId="0" fontId="19" fillId="0" borderId="1" xfId="0" applyFont="1" applyBorder="1" applyAlignment="1">
      <alignment horizontal="left"/>
    </xf>
    <xf numFmtId="0" fontId="16" fillId="0" borderId="5" xfId="0" applyFont="1" applyBorder="1" applyAlignment="1">
      <alignment horizontal="center"/>
    </xf>
    <xf numFmtId="0" fontId="16" fillId="0" borderId="5" xfId="0" applyFont="1" applyBorder="1" applyAlignment="1">
      <alignment horizontal="center" wrapText="1"/>
    </xf>
    <xf numFmtId="0" fontId="0" fillId="0" borderId="7" xfId="0" applyBorder="1" applyAlignment="1">
      <alignment horizontal="center" vertical="center"/>
    </xf>
    <xf numFmtId="0" fontId="58" fillId="0" borderId="7" xfId="0" applyFont="1" applyBorder="1"/>
    <xf numFmtId="0" fontId="58" fillId="0" borderId="7" xfId="0" applyFont="1" applyBorder="1" applyAlignment="1">
      <alignment horizontal="center" vertical="center"/>
    </xf>
    <xf numFmtId="49" fontId="58" fillId="16" borderId="7" xfId="0" applyNumberFormat="1" applyFont="1" applyFill="1" applyBorder="1" applyAlignment="1">
      <alignment horizontal="center"/>
    </xf>
    <xf numFmtId="165" fontId="58" fillId="16" borderId="7" xfId="0" applyNumberFormat="1" applyFont="1" applyFill="1" applyBorder="1" applyAlignment="1">
      <alignment horizontal="center"/>
    </xf>
    <xf numFmtId="0" fontId="58" fillId="16" borderId="7" xfId="0" applyFont="1" applyFill="1" applyBorder="1" applyAlignment="1">
      <alignment horizontal="center" vertical="center"/>
    </xf>
    <xf numFmtId="164" fontId="58" fillId="16" borderId="7" xfId="0" applyNumberFormat="1" applyFont="1" applyFill="1" applyBorder="1" applyAlignment="1">
      <alignment horizontal="center" wrapText="1"/>
    </xf>
    <xf numFmtId="165" fontId="58" fillId="16" borderId="8" xfId="0" applyNumberFormat="1" applyFont="1" applyFill="1" applyBorder="1" applyAlignment="1">
      <alignment horizontal="center"/>
    </xf>
    <xf numFmtId="0" fontId="58" fillId="16" borderId="8" xfId="0" applyFont="1" applyFill="1" applyBorder="1" applyAlignment="1">
      <alignment horizontal="center" vertical="center"/>
    </xf>
    <xf numFmtId="164" fontId="58" fillId="0" borderId="7" xfId="0" applyNumberFormat="1" applyFont="1" applyBorder="1" applyAlignment="1">
      <alignment horizontal="center" wrapText="1"/>
    </xf>
    <xf numFmtId="165" fontId="58" fillId="0" borderId="7" xfId="0" applyNumberFormat="1" applyFont="1" applyBorder="1" applyAlignment="1">
      <alignment horizontal="center"/>
    </xf>
    <xf numFmtId="6" fontId="58" fillId="16" borderId="7" xfId="1" applyNumberFormat="1" applyFont="1" applyFill="1" applyBorder="1" applyAlignment="1">
      <alignment horizontal="center" vertical="center"/>
    </xf>
    <xf numFmtId="0" fontId="0" fillId="16" borderId="7" xfId="0" applyFill="1" applyBorder="1" applyAlignment="1">
      <alignment horizontal="center" vertical="center" wrapText="1"/>
    </xf>
    <xf numFmtId="0" fontId="0" fillId="16" borderId="8" xfId="0" applyFill="1" applyBorder="1" applyAlignment="1">
      <alignment horizontal="center" vertical="center" wrapText="1"/>
    </xf>
    <xf numFmtId="0" fontId="0" fillId="0" borderId="7" xfId="0" applyBorder="1" applyAlignment="1">
      <alignment horizontal="center" vertical="center" wrapText="1"/>
    </xf>
    <xf numFmtId="6" fontId="58" fillId="16" borderId="8" xfId="1" applyNumberFormat="1" applyFont="1" applyFill="1" applyBorder="1" applyAlignment="1">
      <alignment horizontal="center" vertical="center"/>
    </xf>
    <xf numFmtId="0" fontId="0" fillId="0" borderId="0" xfId="0" quotePrefix="1" applyAlignment="1">
      <alignment horizontal="center"/>
    </xf>
    <xf numFmtId="8" fontId="3" fillId="0" borderId="0" xfId="0" applyNumberFormat="1" applyFont="1" applyAlignment="1">
      <alignment wrapText="1"/>
    </xf>
    <xf numFmtId="8" fontId="4" fillId="0" borderId="0" xfId="0" applyNumberFormat="1" applyFont="1" applyAlignment="1">
      <alignment horizontal="left"/>
    </xf>
    <xf numFmtId="0" fontId="45" fillId="0" borderId="0" xfId="0" applyFont="1"/>
    <xf numFmtId="0" fontId="14" fillId="17" borderId="0" xfId="0" applyFont="1" applyFill="1"/>
    <xf numFmtId="14" fontId="14" fillId="17" borderId="0" xfId="0" applyNumberFormat="1" applyFont="1" applyFill="1"/>
    <xf numFmtId="0" fontId="56" fillId="17" borderId="0" xfId="0" applyFont="1" applyFill="1"/>
    <xf numFmtId="0" fontId="59" fillId="17" borderId="0" xfId="0" applyFont="1" applyFill="1"/>
    <xf numFmtId="0" fontId="14" fillId="17" borderId="0" xfId="0" applyFont="1" applyFill="1" applyAlignment="1">
      <alignment wrapText="1"/>
    </xf>
    <xf numFmtId="0" fontId="59" fillId="17" borderId="0" xfId="0" applyFont="1" applyFill="1" applyAlignment="1">
      <alignment wrapText="1"/>
    </xf>
    <xf numFmtId="0" fontId="0" fillId="17" borderId="0" xfId="0" applyFill="1" applyAlignment="1">
      <alignment wrapText="1"/>
    </xf>
    <xf numFmtId="16" fontId="4" fillId="0" borderId="0" xfId="0" applyNumberFormat="1" applyFont="1" applyAlignment="1">
      <alignment horizontal="center"/>
    </xf>
    <xf numFmtId="16" fontId="14" fillId="17" borderId="0" xfId="0" applyNumberFormat="1" applyFont="1" applyFill="1" applyAlignment="1">
      <alignment horizontal="center"/>
    </xf>
    <xf numFmtId="16" fontId="60" fillId="16" borderId="0" xfId="0" applyNumberFormat="1" applyFont="1" applyFill="1" applyAlignment="1">
      <alignment horizontal="left"/>
    </xf>
    <xf numFmtId="15" fontId="60" fillId="0" borderId="0" xfId="0" applyNumberFormat="1" applyFont="1" applyAlignment="1">
      <alignment horizontal="left"/>
    </xf>
    <xf numFmtId="0" fontId="60" fillId="0" borderId="0" xfId="0" applyFont="1"/>
    <xf numFmtId="0" fontId="60" fillId="0" borderId="0" xfId="0" applyFont="1" applyAlignment="1">
      <alignment wrapText="1"/>
    </xf>
    <xf numFmtId="14" fontId="60" fillId="0" borderId="0" xfId="0" applyNumberFormat="1" applyFont="1" applyAlignment="1">
      <alignment horizontal="center"/>
    </xf>
    <xf numFmtId="16" fontId="60" fillId="0" borderId="0" xfId="0" applyNumberFormat="1" applyFont="1" applyAlignment="1">
      <alignment horizontal="left"/>
    </xf>
    <xf numFmtId="165" fontId="18" fillId="0" borderId="1" xfId="0" applyNumberFormat="1" applyFont="1" applyBorder="1" applyAlignment="1">
      <alignment horizontal="left"/>
    </xf>
    <xf numFmtId="0" fontId="61" fillId="0" borderId="0" xfId="0" applyFont="1"/>
    <xf numFmtId="16" fontId="3" fillId="0" borderId="0" xfId="0" applyNumberFormat="1" applyFont="1"/>
    <xf numFmtId="165" fontId="4" fillId="6" borderId="0" xfId="0" quotePrefix="1" applyNumberFormat="1" applyFont="1" applyFill="1" applyAlignment="1">
      <alignment horizontal="center"/>
    </xf>
    <xf numFmtId="16" fontId="14" fillId="17" borderId="0" xfId="0" applyNumberFormat="1" applyFont="1" applyFill="1" applyAlignment="1">
      <alignment horizontal="center" wrapText="1"/>
    </xf>
    <xf numFmtId="14" fontId="14" fillId="17" borderId="0" xfId="0" applyNumberFormat="1" applyFont="1" applyFill="1" applyAlignment="1">
      <alignment wrapText="1"/>
    </xf>
    <xf numFmtId="0" fontId="56" fillId="17" borderId="0" xfId="0" applyFont="1" applyFill="1" applyAlignment="1">
      <alignment wrapText="1"/>
    </xf>
    <xf numFmtId="0" fontId="59" fillId="0" borderId="0" xfId="0" applyFont="1" applyAlignment="1">
      <alignment wrapText="1"/>
    </xf>
    <xf numFmtId="165" fontId="4" fillId="0" borderId="0" xfId="0" applyNumberFormat="1" applyFont="1" applyAlignment="1">
      <alignment horizontal="center" wrapText="1"/>
    </xf>
    <xf numFmtId="165" fontId="14" fillId="18" borderId="0" xfId="0" applyNumberFormat="1" applyFont="1" applyFill="1" applyAlignment="1">
      <alignment horizontal="center"/>
    </xf>
    <xf numFmtId="14" fontId="14" fillId="18" borderId="0" xfId="0" applyNumberFormat="1" applyFont="1" applyFill="1"/>
    <xf numFmtId="0" fontId="14" fillId="18" borderId="0" xfId="0" applyFont="1" applyFill="1"/>
    <xf numFmtId="0" fontId="0" fillId="18" borderId="0" xfId="0" applyFill="1"/>
    <xf numFmtId="165" fontId="4" fillId="18" borderId="0" xfId="0" applyNumberFormat="1" applyFont="1" applyFill="1" applyAlignment="1">
      <alignment horizontal="center"/>
    </xf>
    <xf numFmtId="0" fontId="3" fillId="18" borderId="0" xfId="0" applyFont="1" applyFill="1"/>
    <xf numFmtId="0" fontId="62" fillId="0" borderId="0" xfId="0" applyFont="1"/>
    <xf numFmtId="165" fontId="4" fillId="19" borderId="0" xfId="0" applyNumberFormat="1" applyFont="1" applyFill="1" applyAlignment="1">
      <alignment horizontal="center"/>
    </xf>
    <xf numFmtId="0" fontId="3" fillId="19" borderId="0" xfId="0" applyFont="1" applyFill="1" applyAlignment="1">
      <alignment horizontal="center"/>
    </xf>
    <xf numFmtId="0" fontId="3" fillId="19" borderId="0" xfId="0" applyFont="1" applyFill="1"/>
    <xf numFmtId="0" fontId="0" fillId="19" borderId="0" xfId="0" applyFill="1"/>
    <xf numFmtId="17" fontId="4" fillId="19" borderId="0" xfId="0" applyNumberFormat="1" applyFont="1" applyFill="1" applyAlignment="1">
      <alignment horizontal="center" vertical="center"/>
    </xf>
    <xf numFmtId="16" fontId="4" fillId="19" borderId="0" xfId="0" applyNumberFormat="1" applyFont="1" applyFill="1"/>
    <xf numFmtId="17" fontId="4" fillId="19" borderId="0" xfId="0" applyNumberFormat="1" applyFont="1" applyFill="1"/>
    <xf numFmtId="165" fontId="10" fillId="0" borderId="0" xfId="0" applyNumberFormat="1" applyFont="1" applyAlignment="1">
      <alignment horizontal="center"/>
    </xf>
    <xf numFmtId="165" fontId="10" fillId="18" borderId="0" xfId="0" applyNumberFormat="1" applyFont="1" applyFill="1" applyAlignment="1">
      <alignment horizontal="center"/>
    </xf>
    <xf numFmtId="14" fontId="10" fillId="18" borderId="0" xfId="0" applyNumberFormat="1" applyFont="1" applyFill="1"/>
    <xf numFmtId="0" fontId="10" fillId="18" borderId="0" xfId="0" applyFont="1" applyFill="1"/>
    <xf numFmtId="0" fontId="10" fillId="17" borderId="0" xfId="0" applyFont="1" applyFill="1" applyAlignment="1">
      <alignment wrapText="1"/>
    </xf>
    <xf numFmtId="168" fontId="45" fillId="0" borderId="0" xfId="0" applyNumberFormat="1" applyFont="1"/>
    <xf numFmtId="6" fontId="58" fillId="0" borderId="7" xfId="0" applyNumberFormat="1" applyFont="1" applyBorder="1" applyAlignment="1">
      <alignment horizontal="center" vertical="center"/>
    </xf>
    <xf numFmtId="0" fontId="63" fillId="0" borderId="0" xfId="0" applyFont="1" applyAlignment="1">
      <alignment horizontal="left"/>
    </xf>
    <xf numFmtId="0" fontId="64" fillId="0" borderId="1" xfId="0" applyFont="1" applyBorder="1" applyAlignment="1">
      <alignment horizontal="center"/>
    </xf>
    <xf numFmtId="0" fontId="64" fillId="0" borderId="1" xfId="0" applyFont="1" applyBorder="1" applyAlignment="1">
      <alignment horizontal="center" wrapText="1"/>
    </xf>
    <xf numFmtId="0" fontId="63" fillId="0" borderId="0" xfId="0" applyFont="1" applyAlignment="1">
      <alignment horizontal="center"/>
    </xf>
    <xf numFmtId="0" fontId="63" fillId="5" borderId="0" xfId="0" applyFont="1" applyFill="1" applyAlignment="1">
      <alignment horizontal="left"/>
    </xf>
    <xf numFmtId="168" fontId="64" fillId="0" borderId="1" xfId="0" applyNumberFormat="1" applyFont="1" applyBorder="1" applyAlignment="1">
      <alignment horizontal="center"/>
    </xf>
    <xf numFmtId="168" fontId="63" fillId="0" borderId="0" xfId="0" applyNumberFormat="1" applyFont="1" applyAlignment="1">
      <alignment horizontal="left"/>
    </xf>
    <xf numFmtId="0" fontId="44" fillId="0" borderId="0" xfId="0" applyFont="1"/>
    <xf numFmtId="14" fontId="44" fillId="0" borderId="0" xfId="0" applyNumberFormat="1" applyFont="1"/>
    <xf numFmtId="8" fontId="44" fillId="0" borderId="0" xfId="0" applyNumberFormat="1" applyFont="1"/>
    <xf numFmtId="8" fontId="45" fillId="0" borderId="0" xfId="0" applyNumberFormat="1" applyFont="1"/>
    <xf numFmtId="14" fontId="45" fillId="0" borderId="0" xfId="0" applyNumberFormat="1" applyFont="1"/>
    <xf numFmtId="0" fontId="3" fillId="0" borderId="0" xfId="0" applyFont="1" applyAlignment="1">
      <alignment horizontal="center" vertical="top" wrapText="1"/>
    </xf>
    <xf numFmtId="6" fontId="3" fillId="0" borderId="0" xfId="0" applyNumberFormat="1" applyFont="1" applyAlignment="1">
      <alignment vertical="top"/>
    </xf>
    <xf numFmtId="0" fontId="65" fillId="0" borderId="0" xfId="0" applyFont="1" applyAlignment="1">
      <alignment wrapText="1"/>
    </xf>
    <xf numFmtId="165" fontId="4" fillId="20" borderId="0" xfId="0" applyNumberFormat="1" applyFont="1" applyFill="1" applyAlignment="1">
      <alignment horizontal="center"/>
    </xf>
    <xf numFmtId="0" fontId="3" fillId="20" borderId="0" xfId="0" applyFont="1" applyFill="1"/>
    <xf numFmtId="164" fontId="58" fillId="16" borderId="7" xfId="0" applyNumberFormat="1" applyFont="1" applyFill="1" applyBorder="1" applyAlignment="1">
      <alignment horizontal="center" vertical="center"/>
    </xf>
    <xf numFmtId="164" fontId="58" fillId="0" borderId="7" xfId="0" applyNumberFormat="1" applyFont="1" applyBorder="1" applyAlignment="1">
      <alignment horizontal="center"/>
    </xf>
    <xf numFmtId="169" fontId="3" fillId="0" borderId="0" xfId="0" applyNumberFormat="1" applyFont="1"/>
    <xf numFmtId="0" fontId="59" fillId="0" borderId="0" xfId="0" applyFont="1" applyAlignment="1">
      <alignment vertical="top" wrapText="1"/>
    </xf>
    <xf numFmtId="14" fontId="33" fillId="16" borderId="0" xfId="0" applyNumberFormat="1" applyFont="1" applyFill="1" applyAlignment="1">
      <alignment horizontal="center"/>
    </xf>
    <xf numFmtId="14" fontId="33" fillId="16" borderId="9" xfId="0" applyNumberFormat="1" applyFont="1" applyFill="1" applyBorder="1" applyAlignment="1">
      <alignment horizontal="center"/>
    </xf>
    <xf numFmtId="0" fontId="33" fillId="16" borderId="9" xfId="0" applyFont="1" applyFill="1" applyBorder="1"/>
    <xf numFmtId="0" fontId="33" fillId="16" borderId="9" xfId="0" applyFont="1" applyFill="1" applyBorder="1" applyAlignment="1">
      <alignment wrapText="1"/>
    </xf>
    <xf numFmtId="0" fontId="66" fillId="16" borderId="9" xfId="0" applyFont="1" applyFill="1" applyBorder="1"/>
    <xf numFmtId="0" fontId="33" fillId="21" borderId="0" xfId="0" applyFont="1" applyFill="1"/>
    <xf numFmtId="0" fontId="67" fillId="0" borderId="0" xfId="0" applyFont="1"/>
    <xf numFmtId="0" fontId="59" fillId="0" borderId="0" xfId="0" applyFont="1"/>
    <xf numFmtId="170" fontId="32" fillId="0" borderId="1" xfId="0" applyNumberFormat="1" applyFont="1" applyBorder="1" applyAlignment="1">
      <alignment horizontal="center"/>
    </xf>
    <xf numFmtId="170" fontId="32" fillId="6" borderId="0" xfId="0" applyNumberFormat="1" applyFont="1" applyFill="1"/>
    <xf numFmtId="170" fontId="32" fillId="0" borderId="0" xfId="0" applyNumberFormat="1" applyFont="1"/>
    <xf numFmtId="170" fontId="32" fillId="5" borderId="0" xfId="0" applyNumberFormat="1" applyFont="1" applyFill="1"/>
    <xf numFmtId="170" fontId="32" fillId="0" borderId="0" xfId="0" applyNumberFormat="1" applyFont="1" applyAlignment="1">
      <alignment horizontal="right"/>
    </xf>
    <xf numFmtId="170" fontId="32" fillId="7" borderId="0" xfId="0" applyNumberFormat="1" applyFont="1" applyFill="1"/>
    <xf numFmtId="170" fontId="32" fillId="9" borderId="0" xfId="0" applyNumberFormat="1" applyFont="1" applyFill="1"/>
    <xf numFmtId="170" fontId="48" fillId="9" borderId="0" xfId="0" applyNumberFormat="1" applyFont="1" applyFill="1"/>
    <xf numFmtId="170" fontId="32" fillId="5" borderId="1" xfId="0" applyNumberFormat="1" applyFont="1" applyFill="1" applyBorder="1"/>
    <xf numFmtId="170" fontId="33" fillId="0" borderId="1" xfId="0" applyNumberFormat="1" applyFont="1" applyBorder="1" applyAlignment="1">
      <alignment horizontal="left"/>
    </xf>
    <xf numFmtId="170" fontId="32" fillId="9" borderId="1" xfId="0" applyNumberFormat="1" applyFont="1" applyFill="1" applyBorder="1"/>
    <xf numFmtId="170" fontId="32" fillId="10" borderId="0" xfId="0" applyNumberFormat="1" applyFont="1" applyFill="1"/>
    <xf numFmtId="170" fontId="32" fillId="0" borderId="1" xfId="0" applyNumberFormat="1" applyFont="1" applyBorder="1"/>
    <xf numFmtId="15" fontId="0" fillId="0" borderId="0" xfId="0" applyNumberFormat="1" applyAlignment="1">
      <alignment horizontal="left"/>
    </xf>
    <xf numFmtId="164" fontId="58" fillId="0" borderId="8" xfId="0" applyNumberFormat="1" applyFont="1" applyBorder="1" applyAlignment="1">
      <alignment horizontal="center"/>
    </xf>
    <xf numFmtId="0" fontId="58" fillId="0" borderId="8" xfId="0" applyFont="1" applyBorder="1"/>
    <xf numFmtId="0" fontId="58" fillId="0" borderId="8" xfId="0" applyFont="1" applyBorder="1" applyAlignment="1">
      <alignment horizontal="center" vertical="center"/>
    </xf>
    <xf numFmtId="0" fontId="68" fillId="0" borderId="7" xfId="0" applyFont="1" applyBorder="1" applyAlignment="1">
      <alignment horizontal="center" vertical="center"/>
    </xf>
    <xf numFmtId="6" fontId="58" fillId="0" borderId="10" xfId="0" applyNumberFormat="1" applyFont="1" applyBorder="1" applyAlignment="1">
      <alignment horizontal="center" vertical="center"/>
    </xf>
    <xf numFmtId="6" fontId="58" fillId="0" borderId="11" xfId="0" applyNumberFormat="1" applyFont="1" applyBorder="1" applyAlignment="1">
      <alignment horizontal="center" vertical="center"/>
    </xf>
    <xf numFmtId="0" fontId="0" fillId="0" borderId="8" xfId="0" applyBorder="1" applyAlignment="1">
      <alignment horizontal="center" vertical="center"/>
    </xf>
    <xf numFmtId="0" fontId="58" fillId="0" borderId="7" xfId="0" applyFont="1" applyBorder="1" applyAlignment="1">
      <alignment horizontal="center"/>
    </xf>
    <xf numFmtId="0" fontId="0" fillId="0" borderId="7" xfId="0" applyBorder="1" applyAlignment="1">
      <alignment horizontal="center"/>
    </xf>
    <xf numFmtId="0" fontId="45" fillId="0" borderId="0" xfId="0" applyFont="1" applyAlignment="1">
      <alignment wrapText="1"/>
    </xf>
    <xf numFmtId="170" fontId="32" fillId="21" borderId="0" xfId="0" applyNumberFormat="1" applyFont="1" applyFill="1"/>
    <xf numFmtId="0" fontId="33" fillId="21" borderId="0" xfId="0" applyFont="1" applyFill="1" applyAlignment="1">
      <alignment horizontal="center"/>
    </xf>
    <xf numFmtId="0" fontId="34" fillId="21" borderId="0" xfId="0" applyFont="1" applyFill="1"/>
    <xf numFmtId="14" fontId="4" fillId="0" borderId="0" xfId="0" applyNumberFormat="1"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164" fontId="58" fillId="0" borderId="13" xfId="0" applyNumberFormat="1" applyFont="1" applyBorder="1" applyAlignment="1">
      <alignment horizontal="center"/>
    </xf>
    <xf numFmtId="165" fontId="52" fillId="12" borderId="1" xfId="0" applyNumberFormat="1" applyFont="1" applyFill="1" applyBorder="1" applyAlignment="1">
      <alignment wrapText="1"/>
    </xf>
    <xf numFmtId="0" fontId="44" fillId="0" borderId="0" xfId="0" applyFont="1" applyAlignment="1">
      <alignment horizontal="center"/>
    </xf>
    <xf numFmtId="14" fontId="44" fillId="0" borderId="0" xfId="0" applyNumberFormat="1" applyFont="1" applyAlignment="1">
      <alignment horizontal="center"/>
    </xf>
    <xf numFmtId="8" fontId="44" fillId="0" borderId="0" xfId="0" applyNumberFormat="1" applyFont="1" applyAlignment="1">
      <alignment horizontal="center"/>
    </xf>
    <xf numFmtId="0" fontId="52" fillId="12" borderId="1" xfId="0" applyFont="1" applyFill="1" applyBorder="1" applyAlignment="1">
      <alignment horizontal="right" wrapText="1"/>
    </xf>
    <xf numFmtId="0" fontId="69" fillId="0" borderId="0" xfId="0" applyFont="1"/>
    <xf numFmtId="0" fontId="0" fillId="17" borderId="0" xfId="0" applyFill="1"/>
    <xf numFmtId="0" fontId="0" fillId="0" borderId="0" xfId="0"/>
    <xf numFmtId="0" fontId="18" fillId="0" borderId="0" xfId="0" applyFont="1"/>
    <xf numFmtId="0" fontId="1" fillId="0" borderId="0" xfId="0" applyFont="1" applyAlignment="1">
      <alignment horizontal="left"/>
    </xf>
    <xf numFmtId="165" fontId="29" fillId="2" borderId="0" xfId="0" applyNumberFormat="1" applyFont="1" applyFill="1" applyAlignment="1">
      <alignment horizontal="left" wrapText="1"/>
    </xf>
    <xf numFmtId="0" fontId="29" fillId="2" borderId="0" xfId="0" applyFont="1" applyFill="1" applyAlignment="1">
      <alignment horizontal="left" wrapText="1"/>
    </xf>
    <xf numFmtId="168" fontId="29" fillId="2" borderId="0" xfId="0" applyNumberFormat="1" applyFont="1" applyFill="1" applyAlignment="1">
      <alignment horizontal="left" wrapText="1"/>
    </xf>
    <xf numFmtId="0" fontId="29" fillId="2" borderId="0" xfId="0" applyFont="1" applyFill="1" applyAlignment="1">
      <alignment horizontal="center" wrapText="1"/>
    </xf>
    <xf numFmtId="14" fontId="29" fillId="0" borderId="0" xfId="0" applyNumberFormat="1" applyFont="1" applyAlignment="1">
      <alignment horizontal="left"/>
    </xf>
    <xf numFmtId="0" fontId="29" fillId="0" borderId="0" xfId="0" applyFont="1" applyAlignment="1">
      <alignment horizontal="left"/>
    </xf>
    <xf numFmtId="168" fontId="29" fillId="0" borderId="0" xfId="0" applyNumberFormat="1" applyFont="1" applyAlignment="1">
      <alignment horizontal="left"/>
    </xf>
    <xf numFmtId="0" fontId="29" fillId="5" borderId="0" xfId="1" applyNumberFormat="1" applyFont="1" applyFill="1" applyAlignment="1">
      <alignment horizontal="center" wrapText="1" readingOrder="1"/>
    </xf>
    <xf numFmtId="0" fontId="29" fillId="5" borderId="0" xfId="0" applyFont="1" applyFill="1" applyAlignment="1">
      <alignment horizontal="left" wrapText="1" readingOrder="1"/>
    </xf>
    <xf numFmtId="0" fontId="29" fillId="5" borderId="0" xfId="0" applyFont="1" applyFill="1" applyAlignment="1">
      <alignment horizontal="left" wrapText="1"/>
    </xf>
    <xf numFmtId="165" fontId="29" fillId="2" borderId="0" xfId="0" applyNumberFormat="1" applyFont="1" applyFill="1" applyAlignment="1">
      <alignment horizontal="left"/>
    </xf>
    <xf numFmtId="0" fontId="29" fillId="2" borderId="0" xfId="0" applyFont="1" applyFill="1" applyAlignment="1">
      <alignment horizontal="left"/>
    </xf>
    <xf numFmtId="168" fontId="29" fillId="2" borderId="0" xfId="0" applyNumberFormat="1" applyFont="1" applyFill="1" applyAlignment="1">
      <alignment horizontal="left"/>
    </xf>
    <xf numFmtId="0" fontId="29" fillId="2" borderId="0" xfId="1" applyNumberFormat="1" applyFont="1" applyFill="1" applyAlignment="1">
      <alignment horizontal="center"/>
    </xf>
    <xf numFmtId="0" fontId="29" fillId="0" borderId="0" xfId="1" applyNumberFormat="1" applyFont="1" applyAlignment="1">
      <alignment horizontal="center"/>
    </xf>
    <xf numFmtId="0" fontId="29" fillId="0" borderId="0" xfId="0" applyFont="1" applyAlignment="1">
      <alignment horizontal="left" wrapText="1"/>
    </xf>
    <xf numFmtId="165" fontId="29" fillId="5" borderId="0" xfId="0" applyNumberFormat="1" applyFont="1" applyFill="1" applyAlignment="1">
      <alignment horizontal="left"/>
    </xf>
    <xf numFmtId="0" fontId="29" fillId="5" borderId="0" xfId="0" applyFont="1" applyFill="1" applyAlignment="1">
      <alignment horizontal="left"/>
    </xf>
    <xf numFmtId="168" fontId="29" fillId="5" borderId="0" xfId="0" applyNumberFormat="1" applyFont="1" applyFill="1" applyAlignment="1">
      <alignment horizontal="left"/>
    </xf>
    <xf numFmtId="0" fontId="29" fillId="5" borderId="0" xfId="1" applyNumberFormat="1" applyFont="1" applyFill="1" applyAlignment="1">
      <alignment horizontal="center"/>
    </xf>
    <xf numFmtId="165" fontId="29" fillId="5" borderId="0" xfId="0" applyNumberFormat="1" applyFont="1" applyFill="1" applyAlignment="1">
      <alignment horizontal="left" wrapText="1"/>
    </xf>
    <xf numFmtId="168" fontId="29" fillId="5" borderId="0" xfId="0" applyNumberFormat="1" applyFont="1" applyFill="1" applyAlignment="1">
      <alignment horizontal="left" wrapText="1"/>
    </xf>
    <xf numFmtId="0" fontId="29" fillId="5" borderId="0" xfId="0" applyFont="1" applyFill="1" applyAlignment="1">
      <alignment horizontal="center" wrapText="1"/>
    </xf>
    <xf numFmtId="164" fontId="29" fillId="0" borderId="0" xfId="0" applyNumberFormat="1" applyFont="1" applyAlignment="1">
      <alignment horizontal="left" wrapText="1"/>
    </xf>
    <xf numFmtId="164" fontId="29" fillId="0" borderId="0" xfId="0" applyNumberFormat="1" applyFont="1" applyAlignment="1">
      <alignment horizontal="left"/>
    </xf>
    <xf numFmtId="168" fontId="29" fillId="0" borderId="0" xfId="0" applyNumberFormat="1" applyFont="1" applyAlignment="1">
      <alignment horizontal="left" wrapText="1"/>
    </xf>
    <xf numFmtId="165" fontId="29" fillId="0" borderId="0" xfId="0" applyNumberFormat="1" applyFont="1" applyAlignment="1">
      <alignment horizontal="left" wrapText="1"/>
    </xf>
    <xf numFmtId="0" fontId="29" fillId="2" borderId="0" xfId="1" applyNumberFormat="1" applyFont="1" applyFill="1" applyAlignment="1">
      <alignment horizontal="center" wrapText="1"/>
    </xf>
    <xf numFmtId="0" fontId="29" fillId="0" borderId="0" xfId="1" applyNumberFormat="1" applyFont="1" applyAlignment="1">
      <alignment horizontal="center" wrapText="1"/>
    </xf>
    <xf numFmtId="0" fontId="29" fillId="0" borderId="0" xfId="1" applyNumberFormat="1" applyFont="1" applyFill="1" applyAlignment="1">
      <alignment horizontal="center" wrapText="1"/>
    </xf>
    <xf numFmtId="0" fontId="29" fillId="0" borderId="0" xfId="1" applyNumberFormat="1" applyFont="1" applyFill="1" applyAlignment="1">
      <alignment horizontal="center"/>
    </xf>
    <xf numFmtId="0" fontId="29" fillId="2" borderId="0" xfId="0" applyFont="1" applyFill="1" applyAlignment="1">
      <alignment horizontal="center"/>
    </xf>
    <xf numFmtId="0" fontId="29" fillId="0" borderId="0" xfId="0" applyFont="1" applyAlignment="1">
      <alignment horizontal="center"/>
    </xf>
    <xf numFmtId="165" fontId="29" fillId="2" borderId="0" xfId="0" applyNumberFormat="1" applyFont="1" applyFill="1" applyAlignment="1">
      <alignment horizontal="center"/>
    </xf>
    <xf numFmtId="0" fontId="29" fillId="0" borderId="0" xfId="0" applyFont="1" applyAlignment="1">
      <alignment horizontal="left" vertical="center" wrapText="1"/>
    </xf>
    <xf numFmtId="0" fontId="1" fillId="11" borderId="0" xfId="0" applyFont="1" applyFill="1" applyAlignment="1">
      <alignment wrapText="1"/>
    </xf>
    <xf numFmtId="0" fontId="1" fillId="11" borderId="0" xfId="0" applyFont="1" applyFill="1"/>
    <xf numFmtId="0" fontId="28" fillId="18" borderId="0" xfId="0" applyFont="1" applyFill="1"/>
    <xf numFmtId="0" fontId="42" fillId="0" borderId="0" xfId="0" applyFont="1" applyAlignment="1">
      <alignment horizontal="left" vertical="top"/>
    </xf>
    <xf numFmtId="8" fontId="4" fillId="0" borderId="0" xfId="0" applyNumberFormat="1" applyFont="1" applyAlignment="1">
      <alignment horizontal="left" vertical="top"/>
    </xf>
    <xf numFmtId="164" fontId="10" fillId="0" borderId="0" xfId="0" applyNumberFormat="1" applyFont="1" applyAlignment="1">
      <alignment horizontal="left" vertical="top"/>
    </xf>
    <xf numFmtId="168" fontId="42" fillId="0" borderId="0" xfId="0" applyNumberFormat="1" applyFont="1" applyAlignment="1">
      <alignment horizontal="left" vertical="top"/>
    </xf>
    <xf numFmtId="168" fontId="4" fillId="0" borderId="0" xfId="0" applyNumberFormat="1" applyFont="1" applyAlignment="1">
      <alignment horizontal="left" vertical="top"/>
    </xf>
    <xf numFmtId="165" fontId="1" fillId="0" borderId="0" xfId="0" applyNumberFormat="1" applyFont="1"/>
    <xf numFmtId="165" fontId="1" fillId="0" borderId="0" xfId="0" quotePrefix="1" applyNumberFormat="1" applyFont="1"/>
    <xf numFmtId="17" fontId="11" fillId="0" borderId="0" xfId="0" applyNumberFormat="1" applyFont="1"/>
    <xf numFmtId="0" fontId="1" fillId="0" borderId="0" xfId="0" applyFont="1"/>
    <xf numFmtId="0" fontId="1" fillId="2" borderId="0" xfId="0" applyFont="1" applyFill="1"/>
    <xf numFmtId="0" fontId="11" fillId="2" borderId="0" xfId="0" applyFont="1" applyFill="1" applyAlignment="1">
      <alignment horizontal="center" wrapText="1"/>
    </xf>
    <xf numFmtId="0" fontId="1" fillId="2" borderId="0" xfId="0" applyFont="1" applyFill="1" applyAlignment="1">
      <alignment horizontal="center" wrapText="1"/>
    </xf>
    <xf numFmtId="15" fontId="11" fillId="2" borderId="0" xfId="0" applyNumberFormat="1" applyFont="1" applyFill="1" applyAlignment="1">
      <alignment horizontal="center" wrapText="1"/>
    </xf>
    <xf numFmtId="16" fontId="11" fillId="0" borderId="0" xfId="0" applyNumberFormat="1" applyFont="1"/>
    <xf numFmtId="0" fontId="1" fillId="6" borderId="1" xfId="0" applyFont="1" applyFill="1" applyBorder="1" applyAlignment="1">
      <alignment horizontal="center" wrapText="1"/>
    </xf>
    <xf numFmtId="165" fontId="1" fillId="0" borderId="1" xfId="0" applyNumberFormat="1" applyFont="1" applyBorder="1"/>
    <xf numFmtId="0" fontId="1" fillId="5" borderId="0" xfId="0" applyFont="1" applyFill="1" applyAlignment="1">
      <alignment horizontal="center" wrapText="1"/>
    </xf>
    <xf numFmtId="165" fontId="1" fillId="7" borderId="0" xfId="0" applyNumberFormat="1" applyFont="1" applyFill="1"/>
    <xf numFmtId="0" fontId="1" fillId="10" borderId="0" xfId="0" applyFont="1" applyFill="1"/>
    <xf numFmtId="165" fontId="1" fillId="9" borderId="0" xfId="0" applyNumberFormat="1" applyFont="1" applyFill="1"/>
    <xf numFmtId="0" fontId="1" fillId="9" borderId="0" xfId="0" applyFont="1" applyFill="1"/>
    <xf numFmtId="0" fontId="1" fillId="7" borderId="0" xfId="0" applyFont="1" applyFill="1"/>
    <xf numFmtId="15" fontId="28" fillId="0" borderId="0" xfId="0" applyNumberFormat="1" applyFont="1" applyAlignment="1">
      <alignment horizontal="left"/>
    </xf>
    <xf numFmtId="0" fontId="1" fillId="0" borderId="0" xfId="0" applyFont="1" applyAlignment="1">
      <alignment horizontal="center"/>
    </xf>
    <xf numFmtId="16" fontId="1" fillId="0" borderId="0" xfId="0" applyNumberFormat="1" applyFont="1"/>
    <xf numFmtId="0" fontId="43" fillId="0" borderId="7" xfId="0" applyFont="1" applyBorder="1" applyAlignment="1">
      <alignment horizontal="center"/>
    </xf>
    <xf numFmtId="0" fontId="43" fillId="0" borderId="8" xfId="0" applyFont="1" applyBorder="1" applyAlignment="1">
      <alignment horizontal="center"/>
    </xf>
    <xf numFmtId="164" fontId="43" fillId="0" borderId="7" xfId="0" applyNumberFormat="1" applyFont="1" applyBorder="1" applyAlignment="1">
      <alignment horizontal="center"/>
    </xf>
    <xf numFmtId="0" fontId="43" fillId="0" borderId="14" xfId="0" applyFont="1" applyBorder="1" applyAlignment="1">
      <alignment horizontal="center"/>
    </xf>
    <xf numFmtId="6" fontId="43" fillId="0" borderId="7" xfId="0" applyNumberFormat="1" applyFont="1" applyBorder="1" applyAlignment="1">
      <alignment horizontal="center"/>
    </xf>
    <xf numFmtId="164" fontId="43" fillId="0" borderId="15" xfId="0" applyNumberFormat="1" applyFont="1" applyBorder="1" applyAlignment="1">
      <alignment horizontal="center"/>
    </xf>
    <xf numFmtId="164" fontId="43" fillId="0" borderId="0" xfId="0" applyNumberFormat="1" applyFont="1" applyAlignment="1">
      <alignment horizontal="center"/>
    </xf>
    <xf numFmtId="164" fontId="43" fillId="0" borderId="12" xfId="0" applyNumberFormat="1" applyFont="1" applyBorder="1" applyAlignment="1">
      <alignment horizontal="center"/>
    </xf>
    <xf numFmtId="166" fontId="1" fillId="0" borderId="0" xfId="0" applyNumberFormat="1" applyFont="1" applyAlignment="1">
      <alignment wrapText="1"/>
    </xf>
    <xf numFmtId="0" fontId="1" fillId="0" borderId="0" xfId="0" applyFont="1" applyAlignment="1">
      <alignment wrapText="1"/>
    </xf>
    <xf numFmtId="8" fontId="1" fillId="0" borderId="0" xfId="0" applyNumberFormat="1" applyFont="1" applyAlignment="1">
      <alignment wrapText="1"/>
    </xf>
    <xf numFmtId="165" fontId="4" fillId="5" borderId="7" xfId="0" applyNumberFormat="1" applyFont="1" applyFill="1" applyBorder="1" applyAlignment="1">
      <alignment horizontal="center"/>
    </xf>
    <xf numFmtId="0" fontId="3" fillId="5" borderId="7" xfId="0" applyFont="1" applyFill="1" applyBorder="1"/>
    <xf numFmtId="0" fontId="4" fillId="5" borderId="7" xfId="0" applyFont="1" applyFill="1" applyBorder="1"/>
    <xf numFmtId="0" fontId="71" fillId="5" borderId="7" xfId="0" applyFont="1" applyFill="1" applyBorder="1"/>
    <xf numFmtId="165" fontId="4" fillId="0" borderId="0" xfId="0" applyNumberFormat="1" applyFont="1" applyAlignment="1">
      <alignment horizontal="left" vertical="center"/>
    </xf>
    <xf numFmtId="49" fontId="18" fillId="8" borderId="0" xfId="0" applyNumberFormat="1" applyFont="1" applyFill="1" applyAlignment="1">
      <alignment horizontal="left" vertical="center"/>
    </xf>
    <xf numFmtId="165" fontId="18" fillId="8" borderId="0" xfId="0" applyNumberFormat="1" applyFont="1" applyFill="1" applyAlignment="1">
      <alignment horizontal="left" vertical="center"/>
    </xf>
    <xf numFmtId="0" fontId="0" fillId="0" borderId="0" xfId="0" applyAlignment="1">
      <alignment horizontal="left"/>
    </xf>
    <xf numFmtId="0" fontId="0" fillId="0" borderId="0" xfId="0" applyAlignment="1">
      <alignment horizontal="center"/>
    </xf>
    <xf numFmtId="0" fontId="0" fillId="0" borderId="0" xfId="0" applyAlignment="1"/>
    <xf numFmtId="0" fontId="0" fillId="17" borderId="0" xfId="0" applyFill="1" applyAlignment="1"/>
    <xf numFmtId="165" fontId="4" fillId="0" borderId="0" xfId="0" applyNumberFormat="1" applyFont="1" applyAlignment="1">
      <alignment horizontal="left" vertical="center"/>
    </xf>
    <xf numFmtId="0" fontId="18" fillId="0" borderId="0" xfId="0" applyFont="1" applyAlignment="1"/>
    <xf numFmtId="165" fontId="18" fillId="8" borderId="0" xfId="0" applyNumberFormat="1" applyFont="1" applyFill="1" applyAlignment="1">
      <alignment horizontal="left" vertical="center"/>
    </xf>
    <xf numFmtId="0" fontId="0" fillId="0" borderId="0" xfId="0" applyAlignment="1">
      <alignment horizontal="left"/>
    </xf>
    <xf numFmtId="0" fontId="55" fillId="0" borderId="0" xfId="0" applyFont="1" applyAlignment="1">
      <alignment horizontal="center"/>
    </xf>
    <xf numFmtId="0" fontId="0" fillId="0" borderId="0" xfId="0" applyAlignment="1">
      <alignment horizontal="center"/>
    </xf>
    <xf numFmtId="49" fontId="18" fillId="8" borderId="0" xfId="0" applyNumberFormat="1" applyFont="1" applyFill="1" applyAlignment="1">
      <alignment horizontal="left"/>
    </xf>
    <xf numFmtId="49" fontId="0" fillId="0" borderId="0" xfId="0" applyNumberFormat="1" applyAlignment="1">
      <alignment horizontal="left"/>
    </xf>
    <xf numFmtId="49" fontId="18" fillId="8" borderId="0" xfId="0" applyNumberFormat="1" applyFont="1" applyFill="1" applyAlignment="1">
      <alignment horizontal="left" vertical="center"/>
    </xf>
    <xf numFmtId="49" fontId="0" fillId="0" borderId="0" xfId="0" applyNumberFormat="1" applyAlignment="1"/>
  </cellXfs>
  <cellStyles count="8">
    <cellStyle name="Currency" xfId="1" builtinId="4"/>
    <cellStyle name="Currency 2" xfId="2" xr:uid="{00000000-0005-0000-0000-000001000000}"/>
    <cellStyle name="Currency 2 2" xfId="3" xr:uid="{00000000-0005-0000-0000-000002000000}"/>
    <cellStyle name="Currency 3" xfId="4" xr:uid="{00000000-0005-0000-0000-000003000000}"/>
    <cellStyle name="Hyperlink" xfId="5" builtinId="8"/>
    <cellStyle name="Normal" xfId="0" builtinId="0"/>
    <cellStyle name="Normal 2" xfId="6" xr:uid="{00000000-0005-0000-0000-000006000000}"/>
    <cellStyle name="Normal_Parks"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3" Type="http://schemas.openxmlformats.org/officeDocument/2006/relationships/hyperlink" Target="mailto:permitldy@aol.com" TargetMode="External"/><Relationship Id="rId2" Type="http://schemas.openxmlformats.org/officeDocument/2006/relationships/hyperlink" Target="mailto:permitldy@aol.com" TargetMode="External"/><Relationship Id="rId1" Type="http://schemas.openxmlformats.org/officeDocument/2006/relationships/hyperlink" Target="mailto:permitldy@aol.com" TargetMode="External"/><Relationship Id="rId4" Type="http://schemas.openxmlformats.org/officeDocument/2006/relationships/hyperlink" Target="mailto:permitldy@aol.com" TargetMode="External"/></Relationships>
</file>

<file path=xl/worksheets/_rels/sheet2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CEEF0-D7CD-4EE1-9DC5-D424F0E31053}">
  <dimension ref="A1"/>
  <sheetViews>
    <sheetView workbookViewId="0"/>
  </sheetViews>
  <sheetFormatPr defaultRowHeight="12.7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D01B7-3AA1-4E86-96E5-11A6E795F731}">
  <dimension ref="A1"/>
  <sheetViews>
    <sheetView topLeftCell="ES47" workbookViewId="0"/>
  </sheetViews>
  <sheetFormatPr defaultRowHeight="12.7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9A420-B06B-48CF-86D3-40CAA4C01E99}">
  <dimension ref="A1"/>
  <sheetViews>
    <sheetView workbookViewId="0"/>
  </sheetViews>
  <sheetFormatPr defaultRowHeight="12.7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29461-6548-4C70-8C31-AC1B15AD7E38}">
  <dimension ref="A1"/>
  <sheetViews>
    <sheetView workbookViewId="0"/>
  </sheetViews>
  <sheetFormatPr defaultRowHeight="12.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588CF-F624-4670-BB6D-AF0B6A3C136F}">
  <dimension ref="A1"/>
  <sheetViews>
    <sheetView workbookViewId="0"/>
  </sheetViews>
  <sheetFormatPr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3CF90-BF18-47D4-BBA8-03F640D9A50D}">
  <dimension ref="A1"/>
  <sheetViews>
    <sheetView workbookViewId="0"/>
  </sheetViews>
  <sheetFormatPr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28969-ADDF-4BA7-A4BD-1A6DAB6D8FA2}">
  <dimension ref="A1"/>
  <sheetViews>
    <sheetView workbookViewId="0"/>
  </sheetViews>
  <sheetFormatPr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N612"/>
  <sheetViews>
    <sheetView zoomScale="75" workbookViewId="0">
      <pane ySplit="1" topLeftCell="C282" activePane="bottomLeft" state="frozen"/>
      <selection pane="bottomLeft" activeCell="C282" sqref="C282"/>
    </sheetView>
  </sheetViews>
  <sheetFormatPr defaultColWidth="11.42578125" defaultRowHeight="23.25"/>
  <cols>
    <col min="1" max="1" width="20.42578125" style="631" customWidth="1"/>
    <col min="2" max="2" width="20.42578125" style="385" customWidth="1"/>
    <col min="3" max="3" width="37.42578125" style="386" customWidth="1"/>
    <col min="4" max="4" width="29.42578125" style="386" customWidth="1"/>
    <col min="5" max="5" width="19" style="386" customWidth="1"/>
    <col min="6" max="6" width="22.42578125" style="386" customWidth="1"/>
    <col min="7" max="7" width="55.28515625" style="386" customWidth="1"/>
    <col min="8" max="8" width="14" style="386" customWidth="1"/>
    <col min="9" max="9" width="20.42578125" style="386" customWidth="1"/>
    <col min="10" max="11" width="9.42578125" style="389" hidden="1" customWidth="1"/>
    <col min="12" max="12" width="25.42578125" style="389" bestFit="1" customWidth="1"/>
    <col min="13" max="13" width="62.42578125" style="389" customWidth="1"/>
    <col min="14" max="256" width="8.85546875" customWidth="1"/>
  </cols>
  <sheetData>
    <row r="1" spans="1:13" s="157" customFormat="1" ht="116.25">
      <c r="A1" s="629" t="s">
        <v>0</v>
      </c>
      <c r="B1" s="380" t="s">
        <v>1</v>
      </c>
      <c r="C1" s="381" t="s">
        <v>2</v>
      </c>
      <c r="D1" s="380" t="s">
        <v>3</v>
      </c>
      <c r="E1" s="380" t="s">
        <v>4</v>
      </c>
      <c r="F1" s="380" t="s">
        <v>5</v>
      </c>
      <c r="G1" s="380" t="s">
        <v>6</v>
      </c>
      <c r="H1" s="380" t="s">
        <v>7</v>
      </c>
      <c r="I1" s="380" t="s">
        <v>8</v>
      </c>
      <c r="J1" s="381" t="s">
        <v>9</v>
      </c>
      <c r="K1" s="380" t="s">
        <v>10</v>
      </c>
      <c r="L1" s="380" t="s">
        <v>10</v>
      </c>
      <c r="M1" s="380" t="s">
        <v>11</v>
      </c>
    </row>
    <row r="2" spans="1:13" s="157" customFormat="1">
      <c r="A2" s="630" t="s">
        <v>12</v>
      </c>
      <c r="B2" s="382"/>
      <c r="C2" s="383"/>
      <c r="D2" s="383"/>
      <c r="E2" s="383"/>
      <c r="F2" s="383"/>
      <c r="G2" s="383"/>
      <c r="H2" s="383"/>
      <c r="I2" s="383"/>
      <c r="J2" s="384"/>
      <c r="K2" s="384"/>
      <c r="L2" s="384"/>
      <c r="M2" s="384"/>
    </row>
    <row r="3" spans="1:13" s="298" customFormat="1">
      <c r="A3" s="631">
        <v>42186</v>
      </c>
      <c r="B3" s="385"/>
      <c r="C3" s="386" t="s">
        <v>13</v>
      </c>
      <c r="D3" s="386" t="s">
        <v>14</v>
      </c>
      <c r="E3" s="386"/>
      <c r="F3" s="386" t="s">
        <v>15</v>
      </c>
      <c r="G3" s="386" t="s">
        <v>16</v>
      </c>
      <c r="H3" s="386"/>
      <c r="I3" s="387">
        <v>3000</v>
      </c>
      <c r="J3" s="386"/>
      <c r="K3" s="386"/>
      <c r="L3" s="386"/>
      <c r="M3" s="386"/>
    </row>
    <row r="4" spans="1:13" s="157" customFormat="1">
      <c r="A4" s="631"/>
      <c r="B4" s="385"/>
      <c r="C4" s="386"/>
      <c r="D4" s="386"/>
      <c r="E4" s="386"/>
      <c r="F4" s="386"/>
      <c r="G4" s="386"/>
      <c r="H4" s="386"/>
      <c r="I4" s="386"/>
      <c r="J4" s="389"/>
      <c r="K4" s="389"/>
      <c r="L4" s="389"/>
      <c r="M4" s="389"/>
    </row>
    <row r="5" spans="1:13" s="157" customFormat="1">
      <c r="A5" s="631"/>
      <c r="B5" s="385"/>
      <c r="C5" s="386"/>
      <c r="D5" s="386"/>
      <c r="E5" s="386"/>
      <c r="F5" s="386"/>
      <c r="G5" s="386"/>
      <c r="H5" s="386"/>
      <c r="I5" s="386"/>
      <c r="J5" s="389"/>
      <c r="K5" s="389"/>
      <c r="L5" s="389"/>
      <c r="M5" s="389"/>
    </row>
    <row r="6" spans="1:13" s="157" customFormat="1">
      <c r="A6" s="630" t="s">
        <v>17</v>
      </c>
      <c r="B6" s="382"/>
      <c r="C6" s="383"/>
      <c r="D6" s="383"/>
      <c r="E6" s="383"/>
      <c r="F6" s="383"/>
      <c r="G6" s="383"/>
      <c r="H6" s="383"/>
      <c r="I6" s="383"/>
      <c r="J6" s="384"/>
      <c r="K6" s="384"/>
      <c r="L6" s="384"/>
      <c r="M6" s="384"/>
    </row>
    <row r="7" spans="1:13" s="298" customFormat="1">
      <c r="A7" s="631">
        <v>42235</v>
      </c>
      <c r="B7" s="390">
        <v>42235</v>
      </c>
      <c r="C7" s="386" t="s">
        <v>18</v>
      </c>
      <c r="D7" s="386" t="s">
        <v>19</v>
      </c>
      <c r="E7" s="386"/>
      <c r="F7" s="386" t="s">
        <v>20</v>
      </c>
      <c r="G7" s="386" t="s">
        <v>21</v>
      </c>
      <c r="H7" s="386"/>
      <c r="I7" s="391">
        <v>5</v>
      </c>
      <c r="J7" s="386"/>
      <c r="K7" s="386"/>
      <c r="L7" s="386"/>
      <c r="M7" s="386"/>
    </row>
    <row r="8" spans="1:13" s="298" customFormat="1">
      <c r="A8" s="631">
        <v>42235</v>
      </c>
      <c r="B8" s="390">
        <v>42235</v>
      </c>
      <c r="C8" s="386" t="s">
        <v>18</v>
      </c>
      <c r="D8" s="386" t="s">
        <v>19</v>
      </c>
      <c r="E8" s="386"/>
      <c r="F8" s="386" t="s">
        <v>20</v>
      </c>
      <c r="G8" s="386" t="s">
        <v>22</v>
      </c>
      <c r="H8" s="386"/>
      <c r="I8" s="391">
        <v>20</v>
      </c>
      <c r="J8" s="386"/>
      <c r="K8" s="386"/>
      <c r="L8" s="386"/>
      <c r="M8" s="386"/>
    </row>
    <row r="9" spans="1:13" s="157" customFormat="1">
      <c r="A9" s="630" t="s">
        <v>23</v>
      </c>
      <c r="B9" s="382"/>
      <c r="C9" s="383"/>
      <c r="D9" s="383"/>
      <c r="E9" s="383"/>
      <c r="F9" s="383"/>
      <c r="G9" s="383"/>
      <c r="H9" s="383"/>
      <c r="I9" s="383"/>
      <c r="J9" s="389"/>
      <c r="K9" s="389"/>
      <c r="L9" s="384"/>
      <c r="M9" s="384"/>
    </row>
    <row r="10" spans="1:13" s="157" customFormat="1">
      <c r="A10" s="631">
        <v>42257</v>
      </c>
      <c r="B10" s="390">
        <v>42258</v>
      </c>
      <c r="C10" s="386" t="s">
        <v>24</v>
      </c>
      <c r="D10" s="386" t="s">
        <v>14</v>
      </c>
      <c r="E10" s="386"/>
      <c r="F10" s="386" t="s">
        <v>20</v>
      </c>
      <c r="G10" s="386" t="s">
        <v>25</v>
      </c>
      <c r="H10" s="386"/>
      <c r="I10" s="392">
        <v>80000</v>
      </c>
      <c r="J10" s="389"/>
      <c r="K10" s="389"/>
      <c r="L10" s="389"/>
      <c r="M10" s="389"/>
    </row>
    <row r="11" spans="1:13" s="157" customFormat="1">
      <c r="A11" s="631">
        <v>42259</v>
      </c>
      <c r="B11" s="390">
        <v>42305</v>
      </c>
      <c r="C11" s="386" t="s">
        <v>26</v>
      </c>
      <c r="D11" s="386" t="s">
        <v>27</v>
      </c>
      <c r="E11" s="386"/>
      <c r="F11" s="386" t="s">
        <v>20</v>
      </c>
      <c r="G11" s="386" t="s">
        <v>28</v>
      </c>
      <c r="H11" s="386"/>
      <c r="I11" s="391">
        <v>260</v>
      </c>
      <c r="J11" s="389"/>
      <c r="K11" s="389"/>
      <c r="L11" s="389"/>
      <c r="M11" s="389" t="s">
        <v>29</v>
      </c>
    </row>
    <row r="12" spans="1:13" s="157" customFormat="1">
      <c r="A12" s="631"/>
      <c r="B12" s="385"/>
      <c r="C12" s="386"/>
      <c r="D12" s="386"/>
      <c r="E12" s="386"/>
      <c r="F12" s="386"/>
      <c r="G12" s="386"/>
      <c r="H12" s="386"/>
      <c r="I12" s="386"/>
      <c r="J12" s="389"/>
      <c r="K12" s="389"/>
      <c r="L12" s="389"/>
      <c r="M12" s="389"/>
    </row>
    <row r="13" spans="1:13" s="303" customFormat="1">
      <c r="A13" s="630">
        <v>42278</v>
      </c>
      <c r="B13" s="382"/>
      <c r="C13" s="383"/>
      <c r="D13" s="383"/>
      <c r="E13" s="383"/>
      <c r="F13" s="383"/>
      <c r="G13" s="383"/>
      <c r="H13" s="383"/>
      <c r="I13" s="383"/>
      <c r="J13" s="384"/>
      <c r="K13" s="384"/>
      <c r="L13" s="384"/>
      <c r="M13" s="384"/>
    </row>
    <row r="14" spans="1:13" s="157" customFormat="1">
      <c r="A14" s="631">
        <v>42296</v>
      </c>
      <c r="B14" s="390">
        <v>42355</v>
      </c>
      <c r="C14" s="386" t="s">
        <v>30</v>
      </c>
      <c r="D14" s="386" t="s">
        <v>14</v>
      </c>
      <c r="E14" s="386"/>
      <c r="F14" s="386" t="s">
        <v>20</v>
      </c>
      <c r="G14" s="386" t="s">
        <v>31</v>
      </c>
      <c r="H14" s="386">
        <v>10</v>
      </c>
      <c r="I14" s="391">
        <v>480</v>
      </c>
      <c r="J14" s="389"/>
      <c r="K14" s="389"/>
      <c r="L14" s="389" t="s">
        <v>32</v>
      </c>
      <c r="M14" s="389"/>
    </row>
    <row r="15" spans="1:13" s="303" customFormat="1">
      <c r="A15" s="630">
        <v>42323</v>
      </c>
      <c r="B15" s="382"/>
      <c r="C15" s="383"/>
      <c r="D15" s="383"/>
      <c r="E15" s="383"/>
      <c r="F15" s="383"/>
      <c r="G15" s="383"/>
      <c r="H15" s="383"/>
      <c r="I15" s="383"/>
      <c r="J15" s="384"/>
      <c r="K15" s="384"/>
      <c r="L15" s="384"/>
      <c r="M15" s="384"/>
    </row>
    <row r="16" spans="1:13" s="157" customFormat="1">
      <c r="A16" s="631" t="s">
        <v>33</v>
      </c>
      <c r="B16" s="385"/>
      <c r="C16" s="386"/>
      <c r="D16" s="386"/>
      <c r="E16" s="386"/>
      <c r="F16" s="386"/>
      <c r="G16" s="386"/>
      <c r="H16" s="386"/>
      <c r="I16" s="386"/>
      <c r="J16" s="389"/>
      <c r="K16" s="389"/>
      <c r="L16" s="389"/>
      <c r="M16" s="389"/>
    </row>
    <row r="17" spans="1:14" s="303" customFormat="1">
      <c r="A17" s="630">
        <v>42339</v>
      </c>
      <c r="B17" s="382"/>
      <c r="C17" s="383"/>
      <c r="D17" s="383"/>
      <c r="E17" s="383"/>
      <c r="F17" s="383"/>
      <c r="G17" s="383"/>
      <c r="H17" s="383"/>
      <c r="I17" s="383"/>
      <c r="J17" s="384"/>
      <c r="K17" s="384"/>
      <c r="L17" s="384"/>
      <c r="M17" s="384"/>
    </row>
    <row r="18" spans="1:14" s="303" customFormat="1">
      <c r="A18" s="632">
        <v>42348</v>
      </c>
      <c r="B18" s="393">
        <v>42012</v>
      </c>
      <c r="C18" s="394" t="s">
        <v>34</v>
      </c>
      <c r="D18" s="394" t="s">
        <v>35</v>
      </c>
      <c r="E18" s="394" t="s">
        <v>36</v>
      </c>
      <c r="F18" s="394" t="s">
        <v>20</v>
      </c>
      <c r="G18" s="394" t="s">
        <v>37</v>
      </c>
      <c r="H18" s="394"/>
      <c r="I18" s="395">
        <v>75</v>
      </c>
      <c r="J18" s="396"/>
      <c r="K18" s="396"/>
      <c r="L18" s="396" t="s">
        <v>38</v>
      </c>
      <c r="M18" s="396"/>
    </row>
    <row r="19" spans="1:14" s="157" customFormat="1">
      <c r="A19" s="631">
        <v>42349</v>
      </c>
      <c r="B19" s="390">
        <v>42353</v>
      </c>
      <c r="C19" s="386" t="s">
        <v>39</v>
      </c>
      <c r="D19" s="386" t="s">
        <v>40</v>
      </c>
      <c r="E19" s="386" t="s">
        <v>41</v>
      </c>
      <c r="F19" s="386" t="s">
        <v>20</v>
      </c>
      <c r="G19" s="386" t="s">
        <v>42</v>
      </c>
      <c r="H19" s="386"/>
      <c r="I19" s="391">
        <v>50</v>
      </c>
      <c r="J19" s="389"/>
      <c r="K19" s="389"/>
      <c r="L19" s="389"/>
      <c r="M19" s="389"/>
    </row>
    <row r="20" spans="1:14" s="157" customFormat="1">
      <c r="A20" s="631">
        <v>42353</v>
      </c>
      <c r="B20" s="390">
        <v>42353</v>
      </c>
      <c r="C20" s="386" t="s">
        <v>43</v>
      </c>
      <c r="D20" s="386" t="s">
        <v>44</v>
      </c>
      <c r="E20" s="386"/>
      <c r="F20" s="386" t="s">
        <v>20</v>
      </c>
      <c r="G20" s="386" t="s">
        <v>45</v>
      </c>
      <c r="H20" s="386"/>
      <c r="I20" s="391">
        <v>50</v>
      </c>
      <c r="J20" s="389"/>
      <c r="K20" s="389"/>
      <c r="L20" s="389"/>
      <c r="M20" s="389"/>
    </row>
    <row r="21" spans="1:14" s="157" customFormat="1">
      <c r="A21" s="631">
        <v>42353</v>
      </c>
      <c r="B21" s="390">
        <v>42353</v>
      </c>
      <c r="C21" s="386" t="s">
        <v>43</v>
      </c>
      <c r="D21" s="386" t="s">
        <v>40</v>
      </c>
      <c r="E21" s="386" t="s">
        <v>41</v>
      </c>
      <c r="F21" s="386" t="s">
        <v>20</v>
      </c>
      <c r="G21" s="386" t="s">
        <v>46</v>
      </c>
      <c r="H21" s="386"/>
      <c r="I21" s="391">
        <v>75</v>
      </c>
      <c r="J21" s="389"/>
      <c r="K21" s="389"/>
      <c r="L21" s="389"/>
      <c r="M21" s="389"/>
    </row>
    <row r="22" spans="1:14" s="157" customFormat="1">
      <c r="A22" s="633">
        <v>42353</v>
      </c>
      <c r="B22" s="390">
        <v>42353</v>
      </c>
      <c r="C22" s="386" t="s">
        <v>47</v>
      </c>
      <c r="D22" s="386" t="s">
        <v>40</v>
      </c>
      <c r="E22" s="386" t="s">
        <v>41</v>
      </c>
      <c r="F22" s="386" t="s">
        <v>20</v>
      </c>
      <c r="G22" s="386" t="s">
        <v>48</v>
      </c>
      <c r="H22" s="386"/>
      <c r="I22" s="391">
        <v>40</v>
      </c>
      <c r="J22" s="389"/>
      <c r="K22" s="389"/>
      <c r="L22" s="389"/>
      <c r="M22" s="389"/>
    </row>
    <row r="23" spans="1:14" s="157" customFormat="1">
      <c r="A23" s="633">
        <v>42353</v>
      </c>
      <c r="B23" s="390">
        <v>42012</v>
      </c>
      <c r="C23" s="386" t="s">
        <v>43</v>
      </c>
      <c r="D23" s="386" t="s">
        <v>35</v>
      </c>
      <c r="E23" s="386" t="s">
        <v>36</v>
      </c>
      <c r="F23" s="386" t="s">
        <v>20</v>
      </c>
      <c r="G23" s="386" t="s">
        <v>46</v>
      </c>
      <c r="H23" s="386"/>
      <c r="I23" s="391">
        <v>75</v>
      </c>
      <c r="J23" s="389"/>
      <c r="K23" s="389"/>
      <c r="L23" s="389"/>
      <c r="M23" s="389"/>
    </row>
    <row r="24" spans="1:14" s="157" customFormat="1">
      <c r="A24" s="631">
        <v>42355</v>
      </c>
      <c r="B24" s="390">
        <v>42355</v>
      </c>
      <c r="C24" s="386" t="s">
        <v>49</v>
      </c>
      <c r="D24" s="386" t="s">
        <v>50</v>
      </c>
      <c r="E24" s="386" t="s">
        <v>51</v>
      </c>
      <c r="F24" s="386" t="s">
        <v>20</v>
      </c>
      <c r="G24" s="386" t="s">
        <v>52</v>
      </c>
      <c r="H24" s="386"/>
      <c r="I24" s="391">
        <v>35</v>
      </c>
      <c r="J24" s="389"/>
      <c r="K24" s="389"/>
      <c r="L24" s="389"/>
      <c r="M24" s="389" t="s">
        <v>53</v>
      </c>
    </row>
    <row r="25" spans="1:14" s="157" customFormat="1">
      <c r="A25" s="631">
        <v>42355</v>
      </c>
      <c r="B25" s="390">
        <v>42355</v>
      </c>
      <c r="C25" s="386" t="s">
        <v>41</v>
      </c>
      <c r="D25" s="386" t="s">
        <v>40</v>
      </c>
      <c r="E25" s="386" t="s">
        <v>41</v>
      </c>
      <c r="F25" s="386" t="s">
        <v>20</v>
      </c>
      <c r="G25" s="386" t="s">
        <v>52</v>
      </c>
      <c r="H25" s="386"/>
      <c r="I25" s="391">
        <v>35</v>
      </c>
      <c r="J25" s="389"/>
      <c r="K25" s="389"/>
      <c r="L25" s="389"/>
      <c r="M25" s="389" t="s">
        <v>53</v>
      </c>
    </row>
    <row r="26" spans="1:14" s="157" customFormat="1">
      <c r="A26" s="631"/>
      <c r="B26" s="390"/>
      <c r="C26" s="386"/>
      <c r="D26" s="386"/>
      <c r="E26" s="386"/>
      <c r="F26" s="386"/>
      <c r="G26" s="386"/>
      <c r="H26" s="386"/>
      <c r="I26" s="391"/>
      <c r="J26" s="389"/>
      <c r="K26" s="389"/>
      <c r="L26" s="389"/>
      <c r="M26" s="389"/>
    </row>
    <row r="27" spans="1:14" s="157" customFormat="1">
      <c r="A27" s="630">
        <v>42370</v>
      </c>
      <c r="B27" s="382"/>
      <c r="C27" s="383"/>
      <c r="D27" s="383"/>
      <c r="E27" s="383"/>
      <c r="F27" s="383"/>
      <c r="G27" s="383"/>
      <c r="H27" s="383"/>
      <c r="I27" s="383"/>
      <c r="J27" s="384"/>
      <c r="K27" s="384"/>
      <c r="L27" s="384"/>
      <c r="M27" s="384"/>
      <c r="N27" s="303"/>
    </row>
    <row r="28" spans="1:14" s="157" customFormat="1">
      <c r="A28" s="631">
        <v>42375</v>
      </c>
      <c r="B28" s="390">
        <v>42012</v>
      </c>
      <c r="C28" s="386" t="s">
        <v>54</v>
      </c>
      <c r="D28" s="386" t="s">
        <v>35</v>
      </c>
      <c r="E28" s="386" t="s">
        <v>36</v>
      </c>
      <c r="F28" s="386" t="s">
        <v>55</v>
      </c>
      <c r="G28" s="386" t="s">
        <v>56</v>
      </c>
      <c r="H28" s="386"/>
      <c r="I28" s="392">
        <v>50</v>
      </c>
      <c r="J28" s="389"/>
      <c r="K28" s="389"/>
      <c r="L28" s="389"/>
      <c r="M28" s="389" t="s">
        <v>57</v>
      </c>
    </row>
    <row r="29" spans="1:14" s="157" customFormat="1">
      <c r="A29" s="631"/>
      <c r="B29" s="385"/>
      <c r="C29" s="386"/>
      <c r="D29" s="386"/>
      <c r="E29" s="386"/>
      <c r="F29" s="386"/>
      <c r="G29" s="386"/>
      <c r="H29" s="386"/>
      <c r="I29" s="386"/>
      <c r="J29" s="389"/>
      <c r="K29" s="389"/>
      <c r="L29" s="389"/>
      <c r="M29" s="389"/>
    </row>
    <row r="30" spans="1:14" s="157" customFormat="1">
      <c r="A30" s="634">
        <v>42416</v>
      </c>
      <c r="B30" s="397"/>
      <c r="C30" s="398"/>
      <c r="D30" s="398"/>
      <c r="E30" s="398"/>
      <c r="F30" s="398"/>
      <c r="G30" s="398"/>
      <c r="H30" s="398"/>
      <c r="I30" s="398"/>
      <c r="J30" s="399"/>
      <c r="K30" s="399"/>
      <c r="L30" s="399"/>
      <c r="M30" s="399"/>
    </row>
    <row r="31" spans="1:14" s="157" customFormat="1">
      <c r="A31" s="631" t="s">
        <v>58</v>
      </c>
      <c r="B31" s="385"/>
      <c r="C31" s="386"/>
      <c r="D31" s="386"/>
      <c r="E31" s="386"/>
      <c r="F31" s="386"/>
      <c r="G31" s="386"/>
      <c r="H31" s="386"/>
      <c r="I31" s="386"/>
      <c r="J31" s="389"/>
      <c r="K31" s="389"/>
      <c r="L31" s="389"/>
      <c r="M31" s="389"/>
    </row>
    <row r="32" spans="1:14" s="157" customFormat="1">
      <c r="A32" s="631"/>
      <c r="B32" s="385"/>
      <c r="C32" s="386"/>
      <c r="D32" s="386"/>
      <c r="E32" s="386"/>
      <c r="F32" s="386"/>
      <c r="G32" s="386"/>
      <c r="H32" s="386"/>
      <c r="I32" s="386"/>
      <c r="J32" s="389"/>
      <c r="K32" s="389"/>
      <c r="L32" s="389"/>
      <c r="M32" s="389"/>
    </row>
    <row r="33" spans="1:13" s="157" customFormat="1">
      <c r="A33" s="631"/>
      <c r="B33" s="385"/>
      <c r="C33" s="386"/>
      <c r="D33" s="386"/>
      <c r="E33" s="386"/>
      <c r="F33" s="386"/>
      <c r="G33" s="386"/>
      <c r="H33" s="386"/>
      <c r="I33" s="386"/>
      <c r="J33" s="386" t="s">
        <v>59</v>
      </c>
      <c r="K33" s="389"/>
      <c r="L33" s="389"/>
      <c r="M33" s="389"/>
    </row>
    <row r="34" spans="1:13" s="299" customFormat="1">
      <c r="A34" s="634">
        <v>42445</v>
      </c>
      <c r="B34" s="397"/>
      <c r="C34" s="398"/>
      <c r="D34" s="398"/>
      <c r="E34" s="398"/>
      <c r="F34" s="398"/>
      <c r="G34" s="398"/>
      <c r="H34" s="398"/>
      <c r="I34" s="398"/>
      <c r="J34" s="398" t="s">
        <v>60</v>
      </c>
      <c r="K34" s="399"/>
      <c r="L34" s="399"/>
      <c r="M34" s="399"/>
    </row>
    <row r="35" spans="1:13" s="157" customFormat="1" ht="69.75">
      <c r="A35" s="631">
        <v>42436</v>
      </c>
      <c r="B35" s="390">
        <v>42831</v>
      </c>
      <c r="C35" s="386" t="s">
        <v>61</v>
      </c>
      <c r="D35" s="386" t="s">
        <v>62</v>
      </c>
      <c r="E35" s="386" t="s">
        <v>63</v>
      </c>
      <c r="F35" s="386" t="s">
        <v>64</v>
      </c>
      <c r="G35" s="400" t="s">
        <v>65</v>
      </c>
      <c r="H35" s="386"/>
      <c r="I35" s="391">
        <v>476.2</v>
      </c>
      <c r="J35" s="386" t="s">
        <v>66</v>
      </c>
      <c r="K35" s="389" t="s">
        <v>67</v>
      </c>
      <c r="L35" s="389"/>
      <c r="M35" s="389"/>
    </row>
    <row r="36" spans="1:13" s="157" customFormat="1">
      <c r="A36" s="631"/>
      <c r="B36" s="385"/>
      <c r="C36" s="386"/>
      <c r="D36" s="386"/>
      <c r="E36" s="386"/>
      <c r="F36" s="386"/>
      <c r="G36" s="386"/>
      <c r="H36" s="386"/>
      <c r="I36" s="386"/>
      <c r="J36" s="386" t="s">
        <v>68</v>
      </c>
      <c r="K36" s="389"/>
      <c r="L36" s="389"/>
      <c r="M36" s="389"/>
    </row>
    <row r="37" spans="1:13" s="299" customFormat="1">
      <c r="A37" s="634">
        <v>42476</v>
      </c>
      <c r="B37" s="397"/>
      <c r="C37" s="398"/>
      <c r="D37" s="398"/>
      <c r="E37" s="398"/>
      <c r="F37" s="398"/>
      <c r="G37" s="398"/>
      <c r="H37" s="398"/>
      <c r="I37" s="398"/>
      <c r="J37" s="398" t="s">
        <v>69</v>
      </c>
      <c r="K37" s="399"/>
      <c r="L37" s="399"/>
      <c r="M37" s="399"/>
    </row>
    <row r="38" spans="1:13" s="157" customFormat="1">
      <c r="A38" s="631">
        <v>42461</v>
      </c>
      <c r="B38" s="390">
        <v>42100</v>
      </c>
      <c r="C38" s="386" t="s">
        <v>70</v>
      </c>
      <c r="D38" s="386" t="s">
        <v>71</v>
      </c>
      <c r="E38" s="386" t="s">
        <v>72</v>
      </c>
      <c r="F38" s="386" t="s">
        <v>73</v>
      </c>
      <c r="G38" s="386" t="s">
        <v>74</v>
      </c>
      <c r="H38" s="386"/>
      <c r="I38" s="391">
        <v>1822</v>
      </c>
      <c r="J38" s="386" t="s">
        <v>75</v>
      </c>
      <c r="K38" s="389"/>
      <c r="L38" s="389"/>
      <c r="M38" s="389" t="s">
        <v>76</v>
      </c>
    </row>
    <row r="39" spans="1:13" s="157" customFormat="1">
      <c r="A39" s="631">
        <v>42461</v>
      </c>
      <c r="B39" s="390">
        <v>36987</v>
      </c>
      <c r="C39" s="386" t="s">
        <v>77</v>
      </c>
      <c r="D39" s="386" t="s">
        <v>78</v>
      </c>
      <c r="E39" s="386" t="s">
        <v>79</v>
      </c>
      <c r="F39" s="386" t="s">
        <v>73</v>
      </c>
      <c r="G39" s="386"/>
      <c r="H39" s="386"/>
      <c r="I39" s="391">
        <v>476.2</v>
      </c>
      <c r="J39" s="389"/>
      <c r="K39" s="389"/>
      <c r="L39" s="389"/>
      <c r="M39" s="389"/>
    </row>
    <row r="40" spans="1:13" s="302" customFormat="1">
      <c r="A40" s="635">
        <v>42506</v>
      </c>
      <c r="B40" s="402"/>
      <c r="C40" s="403"/>
      <c r="D40" s="403"/>
      <c r="E40" s="403"/>
      <c r="F40" s="403"/>
      <c r="G40" s="403"/>
      <c r="H40" s="403"/>
      <c r="I40" s="403"/>
      <c r="J40" s="404"/>
      <c r="K40" s="404"/>
      <c r="L40" s="404"/>
      <c r="M40" s="404"/>
    </row>
    <row r="41" spans="1:13" s="157" customFormat="1">
      <c r="A41" s="631"/>
      <c r="B41" s="390">
        <v>42529</v>
      </c>
      <c r="C41" s="386" t="s">
        <v>80</v>
      </c>
      <c r="D41" s="386" t="s">
        <v>40</v>
      </c>
      <c r="E41" s="386" t="s">
        <v>41</v>
      </c>
      <c r="F41" s="386" t="s">
        <v>20</v>
      </c>
      <c r="G41" s="386" t="s">
        <v>81</v>
      </c>
      <c r="H41" s="386">
        <v>1</v>
      </c>
      <c r="I41" s="391">
        <v>19.989999999999998</v>
      </c>
      <c r="J41" s="389"/>
      <c r="K41" s="389"/>
      <c r="L41" s="389"/>
      <c r="M41" s="389"/>
    </row>
    <row r="42" spans="1:13" s="157" customFormat="1">
      <c r="A42" s="631">
        <v>42535</v>
      </c>
      <c r="B42" s="390">
        <v>42535</v>
      </c>
      <c r="C42" s="386" t="s">
        <v>82</v>
      </c>
      <c r="D42" s="386" t="s">
        <v>83</v>
      </c>
      <c r="E42" s="386" t="s">
        <v>84</v>
      </c>
      <c r="F42" s="386" t="s">
        <v>20</v>
      </c>
      <c r="G42" s="386" t="s">
        <v>85</v>
      </c>
      <c r="H42" s="386">
        <v>1</v>
      </c>
      <c r="I42" s="386">
        <v>2858.63</v>
      </c>
      <c r="J42" s="389"/>
      <c r="K42" s="389"/>
      <c r="L42" s="389"/>
      <c r="M42" s="389" t="s">
        <v>86</v>
      </c>
    </row>
    <row r="43" spans="1:13" s="157" customFormat="1">
      <c r="A43" s="631">
        <v>42549</v>
      </c>
      <c r="B43" s="390">
        <v>42550</v>
      </c>
      <c r="C43" s="386" t="s">
        <v>87</v>
      </c>
      <c r="D43" s="386" t="s">
        <v>14</v>
      </c>
      <c r="E43" s="386"/>
      <c r="F43" s="386" t="s">
        <v>20</v>
      </c>
      <c r="G43" s="386" t="s">
        <v>88</v>
      </c>
      <c r="H43" s="386">
        <v>1</v>
      </c>
      <c r="I43" s="391">
        <v>50</v>
      </c>
      <c r="J43" s="389"/>
      <c r="K43" s="389"/>
      <c r="L43" s="389"/>
      <c r="M43" s="389"/>
    </row>
    <row r="44" spans="1:13" s="299" customFormat="1">
      <c r="A44" s="634">
        <v>42567</v>
      </c>
      <c r="B44" s="397"/>
      <c r="C44" s="398"/>
      <c r="D44" s="398"/>
      <c r="E44" s="398"/>
      <c r="F44" s="398"/>
      <c r="G44" s="398"/>
      <c r="H44" s="398"/>
      <c r="I44" s="398"/>
      <c r="J44" s="399"/>
      <c r="K44" s="399"/>
      <c r="L44" s="399"/>
      <c r="M44" s="399"/>
    </row>
    <row r="45" spans="1:13" s="157" customFormat="1">
      <c r="A45" s="631">
        <v>42570</v>
      </c>
      <c r="B45" s="390">
        <v>42594</v>
      </c>
      <c r="C45" s="386" t="s">
        <v>89</v>
      </c>
      <c r="D45" s="386" t="s">
        <v>40</v>
      </c>
      <c r="E45" s="386" t="s">
        <v>41</v>
      </c>
      <c r="F45" s="386" t="s">
        <v>20</v>
      </c>
      <c r="G45" s="386" t="s">
        <v>90</v>
      </c>
      <c r="H45" s="386">
        <v>1</v>
      </c>
      <c r="I45" s="391">
        <v>50</v>
      </c>
      <c r="J45" s="389"/>
      <c r="K45" s="389"/>
      <c r="L45" s="389"/>
      <c r="M45" s="389"/>
    </row>
    <row r="46" spans="1:13" s="157" customFormat="1">
      <c r="A46" s="631"/>
      <c r="B46" s="390">
        <v>42594</v>
      </c>
      <c r="C46" s="386" t="s">
        <v>91</v>
      </c>
      <c r="D46" s="386" t="s">
        <v>40</v>
      </c>
      <c r="E46" s="386" t="s">
        <v>41</v>
      </c>
      <c r="F46" s="386" t="s">
        <v>92</v>
      </c>
      <c r="G46" s="386" t="s">
        <v>93</v>
      </c>
      <c r="H46" s="386">
        <v>1</v>
      </c>
      <c r="I46" s="391">
        <v>40</v>
      </c>
      <c r="J46" s="389"/>
      <c r="K46" s="389"/>
      <c r="L46" s="389"/>
      <c r="M46" s="389"/>
    </row>
    <row r="47" spans="1:13" s="157" customFormat="1">
      <c r="A47" s="631"/>
      <c r="B47" s="390">
        <v>42594</v>
      </c>
      <c r="C47" s="386" t="s">
        <v>94</v>
      </c>
      <c r="D47" s="386" t="s">
        <v>40</v>
      </c>
      <c r="E47" s="386" t="s">
        <v>41</v>
      </c>
      <c r="F47" s="386" t="s">
        <v>20</v>
      </c>
      <c r="G47" s="386" t="s">
        <v>95</v>
      </c>
      <c r="H47" s="386">
        <v>1</v>
      </c>
      <c r="I47" s="391">
        <v>20</v>
      </c>
      <c r="J47" s="389"/>
      <c r="K47" s="389"/>
      <c r="L47" s="389"/>
      <c r="M47" s="389"/>
    </row>
    <row r="48" spans="1:13" s="302" customFormat="1">
      <c r="A48" s="635">
        <v>42598</v>
      </c>
      <c r="B48" s="402"/>
      <c r="C48" s="403"/>
      <c r="D48" s="403"/>
      <c r="E48" s="403"/>
      <c r="F48" s="403"/>
      <c r="G48" s="403"/>
      <c r="H48" s="403"/>
      <c r="I48" s="403"/>
      <c r="J48" s="404"/>
      <c r="K48" s="404"/>
      <c r="L48" s="404"/>
      <c r="M48" s="404"/>
    </row>
    <row r="49" spans="1:13" s="157" customFormat="1">
      <c r="A49" s="631"/>
      <c r="B49" s="385"/>
      <c r="C49" s="386"/>
      <c r="D49" s="386"/>
      <c r="E49" s="386"/>
      <c r="F49" s="386"/>
      <c r="G49" s="386"/>
      <c r="H49" s="386"/>
      <c r="I49" s="386"/>
      <c r="J49" s="389"/>
      <c r="K49" s="389"/>
      <c r="L49" s="389"/>
      <c r="M49" s="389"/>
    </row>
    <row r="50" spans="1:13" s="302" customFormat="1">
      <c r="A50" s="635">
        <v>42629</v>
      </c>
      <c r="B50" s="402"/>
      <c r="C50" s="403"/>
      <c r="D50" s="403"/>
      <c r="E50" s="403"/>
      <c r="F50" s="403"/>
      <c r="G50" s="403"/>
      <c r="H50" s="403"/>
      <c r="I50" s="403"/>
      <c r="J50" s="404"/>
      <c r="K50" s="404"/>
      <c r="L50" s="404"/>
      <c r="M50" s="404"/>
    </row>
    <row r="51" spans="1:13" s="157" customFormat="1">
      <c r="A51" s="631"/>
      <c r="B51" s="385"/>
      <c r="C51" s="386"/>
      <c r="D51" s="386"/>
      <c r="E51" s="386"/>
      <c r="F51" s="386"/>
      <c r="G51" s="386"/>
      <c r="H51" s="386"/>
      <c r="I51" s="386"/>
      <c r="J51" s="389"/>
      <c r="K51" s="389"/>
      <c r="L51" s="389"/>
      <c r="M51" s="389"/>
    </row>
    <row r="52" spans="1:13" s="302" customFormat="1">
      <c r="A52" s="635">
        <v>42598</v>
      </c>
      <c r="B52" s="402"/>
      <c r="C52" s="403"/>
      <c r="D52" s="403"/>
      <c r="E52" s="403"/>
      <c r="F52" s="403"/>
      <c r="G52" s="403"/>
      <c r="H52" s="403"/>
      <c r="I52" s="403"/>
      <c r="J52" s="404"/>
      <c r="K52" s="404"/>
      <c r="L52" s="404"/>
      <c r="M52" s="404"/>
    </row>
    <row r="53" spans="1:13" s="157" customFormat="1">
      <c r="A53" s="631"/>
      <c r="B53" s="385"/>
      <c r="C53" s="386"/>
      <c r="D53" s="386"/>
      <c r="E53" s="386"/>
      <c r="F53" s="386"/>
      <c r="G53" s="386"/>
      <c r="H53" s="386"/>
      <c r="I53" s="386"/>
      <c r="J53" s="389"/>
      <c r="K53" s="389"/>
      <c r="L53" s="389"/>
      <c r="M53" s="389"/>
    </row>
    <row r="54" spans="1:13" s="302" customFormat="1">
      <c r="A54" s="635">
        <v>42629</v>
      </c>
      <c r="B54" s="402"/>
      <c r="C54" s="403"/>
      <c r="D54" s="403"/>
      <c r="E54" s="403"/>
      <c r="F54" s="403"/>
      <c r="G54" s="403"/>
      <c r="H54" s="403"/>
      <c r="I54" s="403"/>
      <c r="J54" s="404"/>
      <c r="K54" s="404"/>
      <c r="L54" s="404"/>
      <c r="M54" s="404"/>
    </row>
    <row r="55" spans="1:13" s="157" customFormat="1">
      <c r="A55" s="631"/>
      <c r="B55" s="385"/>
      <c r="C55" s="386"/>
      <c r="D55" s="386"/>
      <c r="E55" s="386"/>
      <c r="F55" s="386"/>
      <c r="G55" s="386"/>
      <c r="H55" s="386"/>
      <c r="I55" s="386"/>
      <c r="J55" s="389"/>
      <c r="K55" s="389"/>
      <c r="L55" s="389"/>
      <c r="M55" s="389"/>
    </row>
    <row r="56" spans="1:13" s="302" customFormat="1">
      <c r="A56" s="635">
        <v>42659</v>
      </c>
      <c r="B56" s="402"/>
      <c r="C56" s="403"/>
      <c r="D56" s="403"/>
      <c r="E56" s="403"/>
      <c r="F56" s="403"/>
      <c r="G56" s="403"/>
      <c r="H56" s="403"/>
      <c r="I56" s="403"/>
      <c r="J56" s="404"/>
      <c r="K56" s="404"/>
      <c r="L56" s="404"/>
      <c r="M56" s="404"/>
    </row>
    <row r="57" spans="1:13" s="157" customFormat="1">
      <c r="A57" s="631"/>
      <c r="B57" s="390">
        <v>42663</v>
      </c>
      <c r="C57" s="386" t="s">
        <v>96</v>
      </c>
      <c r="D57" s="386" t="s">
        <v>97</v>
      </c>
      <c r="E57" s="386" t="s">
        <v>98</v>
      </c>
      <c r="F57" s="386" t="s">
        <v>20</v>
      </c>
      <c r="G57" s="386" t="s">
        <v>99</v>
      </c>
      <c r="H57" s="386">
        <v>1</v>
      </c>
      <c r="I57" s="391">
        <v>50</v>
      </c>
      <c r="J57" s="389"/>
      <c r="K57" s="389"/>
      <c r="L57" s="389"/>
      <c r="M57" s="389" t="s">
        <v>100</v>
      </c>
    </row>
    <row r="58" spans="1:13" s="302" customFormat="1">
      <c r="A58" s="635">
        <v>42690</v>
      </c>
      <c r="B58" s="402"/>
      <c r="C58" s="403"/>
      <c r="D58" s="403"/>
      <c r="E58" s="403"/>
      <c r="F58" s="403"/>
      <c r="G58" s="403"/>
      <c r="H58" s="403"/>
      <c r="I58" s="403"/>
      <c r="J58" s="404"/>
      <c r="K58" s="404"/>
      <c r="L58" s="404"/>
      <c r="M58" s="404"/>
    </row>
    <row r="59" spans="1:13" s="157" customFormat="1">
      <c r="A59" s="631"/>
      <c r="B59" s="385"/>
      <c r="C59" s="386"/>
      <c r="D59" s="386"/>
      <c r="E59" s="386"/>
      <c r="F59" s="386"/>
      <c r="G59" s="386"/>
      <c r="H59" s="386"/>
      <c r="I59" s="386"/>
      <c r="J59" s="389"/>
      <c r="K59" s="389"/>
      <c r="L59" s="389"/>
      <c r="M59" s="389"/>
    </row>
    <row r="60" spans="1:13" s="302" customFormat="1">
      <c r="A60" s="635">
        <v>42720</v>
      </c>
      <c r="B60" s="402"/>
      <c r="C60" s="403"/>
      <c r="D60" s="403"/>
      <c r="E60" s="403"/>
      <c r="F60" s="403"/>
      <c r="G60" s="403"/>
      <c r="H60" s="403"/>
      <c r="I60" s="403"/>
      <c r="J60" s="404"/>
      <c r="K60" s="404"/>
      <c r="L60" s="404"/>
      <c r="M60" s="404"/>
    </row>
    <row r="61" spans="1:13" s="157" customFormat="1">
      <c r="A61" s="631"/>
      <c r="B61" s="390">
        <v>42712</v>
      </c>
      <c r="C61" s="386" t="s">
        <v>101</v>
      </c>
      <c r="D61" s="386" t="s">
        <v>40</v>
      </c>
      <c r="E61" s="386" t="s">
        <v>41</v>
      </c>
      <c r="F61" s="386" t="s">
        <v>20</v>
      </c>
      <c r="G61" s="386" t="s">
        <v>102</v>
      </c>
      <c r="H61" s="386">
        <v>1</v>
      </c>
      <c r="I61" s="391">
        <v>10</v>
      </c>
      <c r="J61" s="389"/>
      <c r="K61" s="389"/>
      <c r="L61" s="389"/>
      <c r="M61" s="389"/>
    </row>
    <row r="62" spans="1:13" s="157" customFormat="1">
      <c r="A62" s="631"/>
      <c r="B62" s="390">
        <v>42716</v>
      </c>
      <c r="C62" s="386" t="s">
        <v>103</v>
      </c>
      <c r="D62" s="386" t="s">
        <v>104</v>
      </c>
      <c r="E62" s="386"/>
      <c r="F62" s="386" t="s">
        <v>20</v>
      </c>
      <c r="G62" s="386" t="s">
        <v>105</v>
      </c>
      <c r="H62" s="386">
        <v>1</v>
      </c>
      <c r="I62" s="391">
        <v>50</v>
      </c>
      <c r="J62" s="389"/>
      <c r="K62" s="389"/>
      <c r="L62" s="389"/>
      <c r="M62" s="389"/>
    </row>
    <row r="63" spans="1:13" s="157" customFormat="1">
      <c r="A63" s="631"/>
      <c r="B63" s="390">
        <v>42716</v>
      </c>
      <c r="C63" s="386" t="s">
        <v>39</v>
      </c>
      <c r="D63" s="386" t="s">
        <v>40</v>
      </c>
      <c r="E63" s="386" t="s">
        <v>41</v>
      </c>
      <c r="F63" s="386" t="s">
        <v>20</v>
      </c>
      <c r="G63" s="386" t="s">
        <v>106</v>
      </c>
      <c r="H63" s="386">
        <v>1</v>
      </c>
      <c r="I63" s="391">
        <v>50</v>
      </c>
      <c r="J63" s="389"/>
      <c r="K63" s="389"/>
      <c r="L63" s="389"/>
      <c r="M63" s="389"/>
    </row>
    <row r="64" spans="1:13" s="157" customFormat="1">
      <c r="A64" s="631"/>
      <c r="B64" s="390">
        <v>42717</v>
      </c>
      <c r="C64" s="386" t="s">
        <v>107</v>
      </c>
      <c r="D64" s="386" t="s">
        <v>40</v>
      </c>
      <c r="E64" s="386" t="s">
        <v>41</v>
      </c>
      <c r="F64" s="386" t="s">
        <v>20</v>
      </c>
      <c r="G64" s="386" t="s">
        <v>102</v>
      </c>
      <c r="H64" s="386">
        <v>1</v>
      </c>
      <c r="I64" s="391">
        <v>10</v>
      </c>
      <c r="J64" s="389"/>
      <c r="K64" s="389"/>
      <c r="L64" s="389"/>
      <c r="M64" s="389"/>
    </row>
    <row r="65" spans="1:13" s="157" customFormat="1">
      <c r="A65" s="631"/>
      <c r="B65" s="390">
        <v>42723</v>
      </c>
      <c r="C65" s="386" t="s">
        <v>108</v>
      </c>
      <c r="D65" s="386" t="s">
        <v>40</v>
      </c>
      <c r="E65" s="386" t="s">
        <v>41</v>
      </c>
      <c r="F65" s="386" t="s">
        <v>20</v>
      </c>
      <c r="G65" s="386" t="s">
        <v>109</v>
      </c>
      <c r="H65" s="386">
        <v>1</v>
      </c>
      <c r="I65" s="391">
        <v>10</v>
      </c>
      <c r="J65" s="389"/>
      <c r="K65" s="389"/>
      <c r="L65" s="389"/>
      <c r="M65" s="389"/>
    </row>
    <row r="66" spans="1:13" s="299" customFormat="1">
      <c r="A66" s="634">
        <v>42752</v>
      </c>
      <c r="B66" s="397"/>
      <c r="C66" s="398"/>
      <c r="D66" s="398"/>
      <c r="E66" s="398"/>
      <c r="F66" s="398"/>
      <c r="G66" s="398"/>
      <c r="H66" s="398"/>
      <c r="I66" s="398"/>
      <c r="J66" s="399"/>
      <c r="K66" s="399"/>
      <c r="L66" s="399"/>
      <c r="M66" s="399"/>
    </row>
    <row r="67" spans="1:13" s="157" customFormat="1">
      <c r="A67" s="631">
        <v>42738</v>
      </c>
      <c r="B67" s="390">
        <v>42739</v>
      </c>
      <c r="C67" s="386" t="s">
        <v>77</v>
      </c>
      <c r="D67" s="386" t="s">
        <v>40</v>
      </c>
      <c r="E67" s="386" t="s">
        <v>41</v>
      </c>
      <c r="F67" s="386" t="s">
        <v>20</v>
      </c>
      <c r="G67" s="386" t="s">
        <v>110</v>
      </c>
      <c r="H67" s="386">
        <v>1</v>
      </c>
      <c r="I67" s="391">
        <v>15</v>
      </c>
      <c r="J67" s="389"/>
      <c r="K67" s="389"/>
      <c r="L67" s="389"/>
      <c r="M67" s="389"/>
    </row>
    <row r="68" spans="1:13" s="304" customFormat="1">
      <c r="A68" s="636"/>
      <c r="B68" s="406"/>
      <c r="C68" s="407"/>
      <c r="D68" s="407"/>
      <c r="E68" s="407"/>
      <c r="F68" s="407"/>
      <c r="G68" s="407"/>
      <c r="H68" s="407"/>
      <c r="I68" s="407"/>
      <c r="J68" s="408"/>
      <c r="K68" s="408"/>
      <c r="L68" s="408"/>
      <c r="M68" s="408"/>
    </row>
    <row r="69" spans="1:13" s="157" customFormat="1">
      <c r="A69" s="631">
        <v>42783</v>
      </c>
      <c r="B69" s="385" t="s">
        <v>33</v>
      </c>
      <c r="C69" s="386"/>
      <c r="D69" s="386"/>
      <c r="E69" s="386"/>
      <c r="F69" s="386"/>
      <c r="G69" s="386"/>
      <c r="H69" s="386"/>
      <c r="I69" s="386"/>
      <c r="J69" s="389"/>
      <c r="K69" s="389"/>
      <c r="L69" s="389"/>
      <c r="M69" s="389"/>
    </row>
    <row r="70" spans="1:13" s="302" customFormat="1">
      <c r="A70" s="635"/>
      <c r="B70" s="402"/>
      <c r="C70" s="403"/>
      <c r="D70" s="403"/>
      <c r="E70" s="403"/>
      <c r="F70" s="403"/>
      <c r="G70" s="403"/>
      <c r="H70" s="403"/>
      <c r="I70" s="403"/>
      <c r="J70" s="404"/>
      <c r="K70" s="404"/>
      <c r="L70" s="404"/>
      <c r="M70" s="404"/>
    </row>
    <row r="71" spans="1:13" s="157" customFormat="1">
      <c r="A71" s="631">
        <v>42811</v>
      </c>
      <c r="B71" s="385" t="s">
        <v>33</v>
      </c>
      <c r="C71" s="386"/>
      <c r="D71" s="386"/>
      <c r="E71" s="386"/>
      <c r="F71" s="386"/>
      <c r="G71" s="386"/>
      <c r="H71" s="386"/>
      <c r="I71" s="386"/>
      <c r="J71" s="389"/>
      <c r="K71" s="389"/>
      <c r="L71" s="389"/>
      <c r="M71" s="389"/>
    </row>
    <row r="72" spans="1:13" s="302" customFormat="1">
      <c r="A72" s="635"/>
      <c r="B72" s="402"/>
      <c r="C72" s="403"/>
      <c r="D72" s="403"/>
      <c r="E72" s="403"/>
      <c r="F72" s="403"/>
      <c r="G72" s="403"/>
      <c r="H72" s="403"/>
      <c r="I72" s="403"/>
      <c r="J72" s="404"/>
      <c r="K72" s="404"/>
      <c r="L72" s="404"/>
      <c r="M72" s="404"/>
    </row>
    <row r="73" spans="1:13" s="157" customFormat="1">
      <c r="A73" s="631">
        <v>42842</v>
      </c>
      <c r="B73" s="385" t="s">
        <v>33</v>
      </c>
      <c r="C73" s="386"/>
      <c r="D73" s="386"/>
      <c r="E73" s="386"/>
      <c r="F73" s="386"/>
      <c r="G73" s="386"/>
      <c r="H73" s="386"/>
      <c r="I73" s="386"/>
      <c r="J73" s="389"/>
      <c r="K73" s="389"/>
      <c r="L73" s="389"/>
      <c r="M73" s="389"/>
    </row>
    <row r="74" spans="1:13" s="302" customFormat="1">
      <c r="A74" s="635"/>
      <c r="B74" s="402"/>
      <c r="C74" s="403"/>
      <c r="D74" s="403"/>
      <c r="E74" s="403"/>
      <c r="F74" s="403"/>
      <c r="G74" s="403"/>
      <c r="H74" s="403"/>
      <c r="I74" s="403"/>
      <c r="J74" s="404"/>
      <c r="K74" s="404"/>
      <c r="L74" s="404"/>
      <c r="M74" s="404"/>
    </row>
    <row r="75" spans="1:13" s="157" customFormat="1">
      <c r="A75" s="631">
        <v>42872</v>
      </c>
      <c r="B75" s="385" t="s">
        <v>111</v>
      </c>
      <c r="C75" s="386"/>
      <c r="D75" s="386"/>
      <c r="E75" s="386"/>
      <c r="F75" s="386"/>
      <c r="G75" s="386"/>
      <c r="H75" s="386"/>
      <c r="I75" s="386"/>
      <c r="J75" s="389"/>
      <c r="K75" s="389"/>
      <c r="L75" s="389"/>
      <c r="M75" s="389"/>
    </row>
    <row r="76" spans="1:13" s="299" customFormat="1">
      <c r="A76" s="634"/>
      <c r="B76" s="397"/>
      <c r="C76" s="398"/>
      <c r="D76" s="398"/>
      <c r="E76" s="398"/>
      <c r="F76" s="398"/>
      <c r="G76" s="398"/>
      <c r="H76" s="398"/>
      <c r="I76" s="398"/>
      <c r="J76" s="399"/>
      <c r="K76" s="399"/>
      <c r="L76" s="399"/>
      <c r="M76" s="399"/>
    </row>
    <row r="77" spans="1:13" s="157" customFormat="1">
      <c r="A77" s="631">
        <v>42903</v>
      </c>
      <c r="B77" s="385"/>
      <c r="C77" s="386" t="s">
        <v>112</v>
      </c>
      <c r="D77" s="386" t="s">
        <v>40</v>
      </c>
      <c r="E77" s="386" t="s">
        <v>41</v>
      </c>
      <c r="F77" s="386" t="s">
        <v>20</v>
      </c>
      <c r="G77" s="386" t="s">
        <v>113</v>
      </c>
      <c r="H77" s="386">
        <v>1</v>
      </c>
      <c r="I77" s="391">
        <v>20</v>
      </c>
      <c r="J77" s="389"/>
      <c r="K77" s="389"/>
      <c r="L77" s="389"/>
      <c r="M77" s="389"/>
    </row>
    <row r="78" spans="1:13" s="302" customFormat="1">
      <c r="A78" s="635"/>
      <c r="B78" s="402"/>
      <c r="C78" s="403"/>
      <c r="D78" s="403"/>
      <c r="E78" s="403"/>
      <c r="F78" s="403"/>
      <c r="G78" s="403"/>
      <c r="H78" s="403"/>
      <c r="I78" s="403"/>
      <c r="J78" s="404"/>
      <c r="K78" s="404"/>
      <c r="L78" s="404"/>
      <c r="M78" s="404"/>
    </row>
    <row r="79" spans="1:13" s="157" customFormat="1">
      <c r="A79" s="631">
        <v>42933</v>
      </c>
      <c r="B79" s="385" t="s">
        <v>33</v>
      </c>
      <c r="C79" s="386"/>
      <c r="D79" s="386"/>
      <c r="E79" s="386"/>
      <c r="F79" s="386"/>
      <c r="G79" s="386"/>
      <c r="H79" s="386"/>
      <c r="I79" s="386"/>
      <c r="J79" s="389"/>
      <c r="K79" s="389"/>
      <c r="L79" s="389"/>
      <c r="M79" s="389"/>
    </row>
    <row r="80" spans="1:13" s="302" customFormat="1">
      <c r="A80" s="635">
        <v>42964</v>
      </c>
      <c r="B80" s="402"/>
      <c r="C80" s="403"/>
      <c r="D80" s="403"/>
      <c r="E80" s="403"/>
      <c r="F80" s="403"/>
      <c r="G80" s="403"/>
      <c r="H80" s="403"/>
      <c r="I80" s="403"/>
      <c r="J80" s="404"/>
      <c r="K80" s="404"/>
      <c r="L80" s="404"/>
      <c r="M80" s="404"/>
    </row>
    <row r="81" spans="1:13" s="157" customFormat="1">
      <c r="A81" s="631">
        <v>42970</v>
      </c>
      <c r="B81" s="390">
        <v>42971</v>
      </c>
      <c r="C81" s="386" t="s">
        <v>114</v>
      </c>
      <c r="D81" s="386" t="s">
        <v>40</v>
      </c>
      <c r="E81" s="386" t="s">
        <v>41</v>
      </c>
      <c r="F81" s="386" t="s">
        <v>20</v>
      </c>
      <c r="G81" s="386" t="s">
        <v>115</v>
      </c>
      <c r="H81" s="386">
        <v>1</v>
      </c>
      <c r="I81" s="391">
        <v>30</v>
      </c>
      <c r="J81" s="389"/>
      <c r="K81" s="389"/>
      <c r="L81" s="389"/>
      <c r="M81" s="389"/>
    </row>
    <row r="82" spans="1:13" s="302" customFormat="1">
      <c r="A82" s="635">
        <v>42995</v>
      </c>
      <c r="B82" s="402"/>
      <c r="C82" s="403"/>
      <c r="D82" s="403"/>
      <c r="E82" s="403"/>
      <c r="F82" s="403"/>
      <c r="G82" s="403"/>
      <c r="H82" s="403"/>
      <c r="I82" s="403"/>
      <c r="J82" s="404"/>
      <c r="K82" s="404"/>
      <c r="L82" s="404"/>
      <c r="M82" s="404"/>
    </row>
    <row r="83" spans="1:13" s="157" customFormat="1">
      <c r="A83" s="631"/>
      <c r="B83" s="385" t="s">
        <v>33</v>
      </c>
      <c r="C83" s="386"/>
      <c r="D83" s="386"/>
      <c r="E83" s="386"/>
      <c r="F83" s="386"/>
      <c r="G83" s="386"/>
      <c r="H83" s="386"/>
      <c r="I83" s="386"/>
      <c r="J83" s="389"/>
      <c r="K83" s="389"/>
      <c r="L83" s="389"/>
      <c r="M83" s="389"/>
    </row>
    <row r="84" spans="1:13" s="302" customFormat="1">
      <c r="A84" s="635">
        <v>43025</v>
      </c>
      <c r="B84" s="402"/>
      <c r="C84" s="403"/>
      <c r="D84" s="403"/>
      <c r="E84" s="403"/>
      <c r="F84" s="403"/>
      <c r="G84" s="403"/>
      <c r="H84" s="403"/>
      <c r="I84" s="403"/>
      <c r="J84" s="404"/>
      <c r="K84" s="404"/>
      <c r="L84" s="404"/>
      <c r="M84" s="404"/>
    </row>
    <row r="85" spans="1:13" s="157" customFormat="1">
      <c r="A85" s="631"/>
      <c r="B85" s="385" t="s">
        <v>33</v>
      </c>
      <c r="C85" s="386"/>
      <c r="D85" s="386"/>
      <c r="E85" s="386"/>
      <c r="F85" s="386"/>
      <c r="G85" s="386"/>
      <c r="H85" s="386"/>
      <c r="I85" s="386"/>
      <c r="J85" s="389"/>
      <c r="K85" s="389"/>
      <c r="L85" s="389"/>
      <c r="M85" s="389"/>
    </row>
    <row r="86" spans="1:13" s="302" customFormat="1">
      <c r="A86" s="635">
        <v>43056</v>
      </c>
      <c r="B86" s="402"/>
      <c r="C86" s="403"/>
      <c r="D86" s="403"/>
      <c r="E86" s="403"/>
      <c r="F86" s="403"/>
      <c r="G86" s="403"/>
      <c r="H86" s="403"/>
      <c r="I86" s="403"/>
      <c r="J86" s="404"/>
      <c r="K86" s="404"/>
      <c r="L86" s="404"/>
      <c r="M86" s="404"/>
    </row>
    <row r="87" spans="1:13" s="157" customFormat="1">
      <c r="A87" s="631"/>
      <c r="B87" s="390">
        <v>43066</v>
      </c>
      <c r="C87" s="386" t="s">
        <v>116</v>
      </c>
      <c r="D87" s="386" t="s">
        <v>40</v>
      </c>
      <c r="E87" s="386" t="s">
        <v>41</v>
      </c>
      <c r="F87" s="386" t="s">
        <v>20</v>
      </c>
      <c r="G87" s="386" t="s">
        <v>117</v>
      </c>
      <c r="H87" s="386">
        <v>1</v>
      </c>
      <c r="I87" s="391">
        <v>50</v>
      </c>
      <c r="J87" s="389"/>
      <c r="K87" s="389"/>
      <c r="L87" s="389"/>
      <c r="M87" s="389"/>
    </row>
    <row r="88" spans="1:13" s="302" customFormat="1">
      <c r="A88" s="635">
        <v>43086</v>
      </c>
      <c r="B88" s="402"/>
      <c r="C88" s="403"/>
      <c r="D88" s="403"/>
      <c r="E88" s="403"/>
      <c r="F88" s="403"/>
      <c r="G88" s="403"/>
      <c r="H88" s="403"/>
      <c r="I88" s="403"/>
      <c r="J88" s="404"/>
      <c r="K88" s="404"/>
      <c r="L88" s="404"/>
      <c r="M88" s="404"/>
    </row>
    <row r="89" spans="1:13" s="157" customFormat="1">
      <c r="A89" s="631">
        <v>43081</v>
      </c>
      <c r="B89" s="390">
        <v>43081</v>
      </c>
      <c r="C89" s="386" t="s">
        <v>39</v>
      </c>
      <c r="D89" s="386" t="s">
        <v>118</v>
      </c>
      <c r="E89" s="386" t="s">
        <v>41</v>
      </c>
      <c r="F89" s="386" t="s">
        <v>20</v>
      </c>
      <c r="G89" s="386" t="s">
        <v>119</v>
      </c>
      <c r="H89" s="386">
        <v>1</v>
      </c>
      <c r="I89" s="391">
        <v>50</v>
      </c>
      <c r="J89" s="389"/>
      <c r="K89" s="389"/>
      <c r="L89" s="389"/>
      <c r="M89" s="389"/>
    </row>
    <row r="90" spans="1:13" s="157" customFormat="1">
      <c r="A90" s="631">
        <v>43075</v>
      </c>
      <c r="B90" s="390">
        <v>43077</v>
      </c>
      <c r="C90" s="386" t="s">
        <v>120</v>
      </c>
      <c r="D90" s="386" t="s">
        <v>44</v>
      </c>
      <c r="E90" s="386" t="s">
        <v>41</v>
      </c>
      <c r="F90" s="386" t="s">
        <v>20</v>
      </c>
      <c r="G90" s="386" t="s">
        <v>121</v>
      </c>
      <c r="H90" s="386">
        <v>1</v>
      </c>
      <c r="I90" s="391">
        <v>10</v>
      </c>
      <c r="J90" s="389"/>
      <c r="K90" s="389"/>
      <c r="L90" s="389"/>
      <c r="M90" s="389"/>
    </row>
    <row r="91" spans="1:13" s="157" customFormat="1">
      <c r="A91" s="631">
        <v>43081</v>
      </c>
      <c r="B91" s="390">
        <v>43081</v>
      </c>
      <c r="C91" s="386" t="s">
        <v>122</v>
      </c>
      <c r="D91" s="386" t="s">
        <v>118</v>
      </c>
      <c r="E91" s="386" t="s">
        <v>41</v>
      </c>
      <c r="F91" s="386" t="s">
        <v>20</v>
      </c>
      <c r="G91" s="386" t="s">
        <v>123</v>
      </c>
      <c r="H91" s="386">
        <v>1</v>
      </c>
      <c r="I91" s="391">
        <v>50</v>
      </c>
      <c r="J91" s="389"/>
      <c r="K91" s="389"/>
      <c r="L91" s="389"/>
      <c r="M91" s="389"/>
    </row>
    <row r="92" spans="1:13" s="157" customFormat="1">
      <c r="A92" s="631">
        <v>43081</v>
      </c>
      <c r="B92" s="390">
        <v>43081</v>
      </c>
      <c r="C92" s="386" t="s">
        <v>122</v>
      </c>
      <c r="D92" s="386" t="s">
        <v>118</v>
      </c>
      <c r="E92" s="386" t="s">
        <v>41</v>
      </c>
      <c r="F92" s="386" t="s">
        <v>20</v>
      </c>
      <c r="G92" s="386" t="s">
        <v>124</v>
      </c>
      <c r="H92" s="386">
        <v>1</v>
      </c>
      <c r="I92" s="391">
        <v>60</v>
      </c>
      <c r="J92" s="389"/>
      <c r="K92" s="389"/>
      <c r="L92" s="389"/>
      <c r="M92" s="389"/>
    </row>
    <row r="93" spans="1:13" s="157" customFormat="1">
      <c r="A93" s="631">
        <v>43087</v>
      </c>
      <c r="B93" s="390">
        <v>43088</v>
      </c>
      <c r="C93" s="386" t="s">
        <v>125</v>
      </c>
      <c r="D93" s="386" t="s">
        <v>118</v>
      </c>
      <c r="E93" s="386" t="s">
        <v>41</v>
      </c>
      <c r="F93" s="386" t="s">
        <v>20</v>
      </c>
      <c r="G93" s="386" t="s">
        <v>126</v>
      </c>
      <c r="H93" s="386">
        <v>1</v>
      </c>
      <c r="I93" s="391">
        <v>50</v>
      </c>
      <c r="J93" s="389"/>
      <c r="K93" s="389"/>
      <c r="L93" s="389"/>
      <c r="M93" s="389"/>
    </row>
    <row r="94" spans="1:13" s="157" customFormat="1">
      <c r="A94" s="631">
        <v>43084</v>
      </c>
      <c r="B94" s="390">
        <v>43088</v>
      </c>
      <c r="C94" s="386" t="s">
        <v>127</v>
      </c>
      <c r="D94" s="386" t="s">
        <v>118</v>
      </c>
      <c r="E94" s="386" t="s">
        <v>41</v>
      </c>
      <c r="F94" s="386" t="s">
        <v>20</v>
      </c>
      <c r="G94" s="386" t="s">
        <v>128</v>
      </c>
      <c r="H94" s="386">
        <v>1</v>
      </c>
      <c r="I94" s="391">
        <v>30</v>
      </c>
      <c r="J94" s="389"/>
      <c r="K94" s="389"/>
      <c r="L94" s="389"/>
      <c r="M94" s="389"/>
    </row>
    <row r="95" spans="1:13" s="157" customFormat="1">
      <c r="A95" s="631">
        <v>43084</v>
      </c>
      <c r="B95" s="390">
        <v>43088</v>
      </c>
      <c r="C95" s="386"/>
      <c r="D95" s="386" t="s">
        <v>118</v>
      </c>
      <c r="E95" s="386" t="s">
        <v>41</v>
      </c>
      <c r="F95" s="386" t="s">
        <v>20</v>
      </c>
      <c r="G95" s="386" t="s">
        <v>129</v>
      </c>
      <c r="H95" s="386">
        <v>1</v>
      </c>
      <c r="I95" s="391">
        <v>30</v>
      </c>
      <c r="J95" s="389"/>
      <c r="K95" s="389"/>
      <c r="L95" s="389"/>
      <c r="M95" s="389"/>
    </row>
    <row r="96" spans="1:13" s="157" customFormat="1">
      <c r="A96" s="631" t="s">
        <v>130</v>
      </c>
      <c r="B96" s="390">
        <v>43088</v>
      </c>
      <c r="C96" s="386" t="s">
        <v>131</v>
      </c>
      <c r="D96" s="386" t="s">
        <v>14</v>
      </c>
      <c r="E96" s="386" t="s">
        <v>132</v>
      </c>
      <c r="F96" s="386" t="s">
        <v>20</v>
      </c>
      <c r="G96" s="386" t="s">
        <v>133</v>
      </c>
      <c r="H96" s="386">
        <v>1</v>
      </c>
      <c r="I96" s="391">
        <v>17</v>
      </c>
      <c r="J96" s="389"/>
      <c r="K96" s="389"/>
      <c r="L96" s="389"/>
      <c r="M96" s="389"/>
    </row>
    <row r="97" spans="1:13" s="302" customFormat="1">
      <c r="A97" s="635">
        <v>43118</v>
      </c>
      <c r="B97" s="402"/>
      <c r="C97" s="403"/>
      <c r="D97" s="403"/>
      <c r="E97" s="403"/>
      <c r="F97" s="403"/>
      <c r="G97" s="403"/>
      <c r="H97" s="403"/>
      <c r="I97" s="403"/>
      <c r="J97" s="404"/>
      <c r="K97" s="404"/>
      <c r="L97" s="404"/>
      <c r="M97" s="404"/>
    </row>
    <row r="98" spans="1:13" s="157" customFormat="1">
      <c r="A98" s="631"/>
      <c r="B98" s="390">
        <v>43146</v>
      </c>
      <c r="C98" s="386" t="s">
        <v>134</v>
      </c>
      <c r="D98" s="386" t="s">
        <v>118</v>
      </c>
      <c r="E98" s="386" t="s">
        <v>41</v>
      </c>
      <c r="F98" s="386" t="s">
        <v>20</v>
      </c>
      <c r="G98" s="386" t="s">
        <v>135</v>
      </c>
      <c r="H98" s="386">
        <v>2</v>
      </c>
      <c r="I98" s="391">
        <v>20</v>
      </c>
      <c r="J98" s="389"/>
      <c r="K98" s="389"/>
      <c r="L98" s="389"/>
      <c r="M98" s="389"/>
    </row>
    <row r="99" spans="1:13" s="299" customFormat="1">
      <c r="A99" s="634" t="s">
        <v>136</v>
      </c>
      <c r="B99" s="397"/>
      <c r="C99" s="398"/>
      <c r="D99" s="398"/>
      <c r="E99" s="398"/>
      <c r="F99" s="398"/>
      <c r="G99" s="398"/>
      <c r="H99" s="398"/>
      <c r="I99" s="398"/>
      <c r="J99" s="399"/>
      <c r="K99" s="399"/>
      <c r="L99" s="399"/>
      <c r="M99" s="399"/>
    </row>
    <row r="100" spans="1:13" s="157" customFormat="1">
      <c r="A100" s="631" t="s">
        <v>33</v>
      </c>
      <c r="B100" s="385"/>
      <c r="C100" s="386"/>
      <c r="D100" s="386"/>
      <c r="E100" s="386"/>
      <c r="F100" s="386"/>
      <c r="G100" s="386"/>
      <c r="H100" s="386"/>
      <c r="I100" s="386"/>
      <c r="J100" s="389"/>
      <c r="K100" s="389"/>
      <c r="L100" s="389"/>
      <c r="M100" s="389"/>
    </row>
    <row r="101" spans="1:13" s="299" customFormat="1">
      <c r="A101" s="634">
        <v>43177</v>
      </c>
      <c r="B101" s="397"/>
      <c r="C101" s="398"/>
      <c r="D101" s="398"/>
      <c r="E101" s="398"/>
      <c r="F101" s="398"/>
      <c r="G101" s="398"/>
      <c r="H101" s="398"/>
      <c r="I101" s="398"/>
      <c r="J101" s="399"/>
      <c r="K101" s="399"/>
      <c r="L101" s="399"/>
      <c r="M101" s="399"/>
    </row>
    <row r="102" spans="1:13" s="157" customFormat="1">
      <c r="A102" s="631">
        <v>43161</v>
      </c>
      <c r="B102" s="409">
        <v>43161</v>
      </c>
      <c r="C102" s="386" t="s">
        <v>137</v>
      </c>
      <c r="D102" s="386" t="s">
        <v>118</v>
      </c>
      <c r="E102" s="386" t="s">
        <v>138</v>
      </c>
      <c r="F102" s="386" t="s">
        <v>20</v>
      </c>
      <c r="G102" s="386" t="s">
        <v>139</v>
      </c>
      <c r="H102" s="386">
        <v>1</v>
      </c>
      <c r="I102" s="391">
        <v>20</v>
      </c>
      <c r="J102" s="389"/>
      <c r="K102" s="389"/>
      <c r="L102" s="389"/>
      <c r="M102" s="389"/>
    </row>
    <row r="103" spans="1:13" s="302" customFormat="1">
      <c r="A103" s="635">
        <v>43208</v>
      </c>
      <c r="B103" s="402"/>
      <c r="C103" s="403"/>
      <c r="D103" s="403"/>
      <c r="E103" s="403"/>
      <c r="F103" s="403"/>
      <c r="G103" s="403"/>
      <c r="H103" s="403"/>
      <c r="I103" s="403"/>
      <c r="J103" s="404"/>
      <c r="K103" s="404"/>
      <c r="L103" s="404"/>
      <c r="M103" s="404"/>
    </row>
    <row r="104" spans="1:13" s="157" customFormat="1">
      <c r="A104" s="631">
        <v>43199</v>
      </c>
      <c r="B104" s="390">
        <v>43208</v>
      </c>
      <c r="C104" s="386" t="s">
        <v>140</v>
      </c>
      <c r="D104" s="386" t="s">
        <v>118</v>
      </c>
      <c r="E104" s="386" t="s">
        <v>41</v>
      </c>
      <c r="F104" s="386" t="s">
        <v>20</v>
      </c>
      <c r="G104" s="386" t="s">
        <v>141</v>
      </c>
      <c r="H104" s="386">
        <v>1</v>
      </c>
      <c r="I104" s="386" t="s">
        <v>142</v>
      </c>
      <c r="J104" s="389"/>
      <c r="K104" s="389"/>
      <c r="L104" s="389"/>
      <c r="M104" s="389"/>
    </row>
    <row r="105" spans="1:13" s="299" customFormat="1">
      <c r="A105" s="634">
        <v>43238</v>
      </c>
      <c r="B105" s="397"/>
      <c r="C105" s="398"/>
      <c r="D105" s="398"/>
      <c r="E105" s="398"/>
      <c r="F105" s="398"/>
      <c r="G105" s="398"/>
      <c r="H105" s="398"/>
      <c r="I105" s="398"/>
      <c r="J105" s="399"/>
      <c r="K105" s="399"/>
      <c r="L105" s="399"/>
      <c r="M105" s="399"/>
    </row>
    <row r="106" spans="1:13" s="157" customFormat="1">
      <c r="A106" s="631" t="s">
        <v>33</v>
      </c>
      <c r="B106" s="385" t="s">
        <v>143</v>
      </c>
      <c r="C106" s="386"/>
      <c r="D106" s="386"/>
      <c r="E106" s="386"/>
      <c r="F106" s="386"/>
      <c r="G106" s="386"/>
      <c r="H106" s="386"/>
      <c r="I106" s="386"/>
      <c r="J106" s="389"/>
      <c r="K106" s="389"/>
      <c r="L106" s="389"/>
      <c r="M106" s="389"/>
    </row>
    <row r="107" spans="1:13" s="299" customFormat="1">
      <c r="A107" s="634">
        <v>43269</v>
      </c>
      <c r="B107" s="397"/>
      <c r="C107" s="398"/>
      <c r="D107" s="398"/>
      <c r="E107" s="398"/>
      <c r="F107" s="398"/>
      <c r="G107" s="398"/>
      <c r="H107" s="398"/>
      <c r="I107" s="398"/>
      <c r="J107" s="399"/>
      <c r="K107" s="399"/>
      <c r="L107" s="399"/>
      <c r="M107" s="399"/>
    </row>
    <row r="108" spans="1:13" s="157" customFormat="1">
      <c r="A108" s="631" t="s">
        <v>33</v>
      </c>
      <c r="B108" s="410"/>
      <c r="C108" s="386"/>
      <c r="D108" s="386"/>
      <c r="E108" s="386"/>
      <c r="F108" s="386"/>
      <c r="G108" s="386"/>
      <c r="H108" s="386"/>
      <c r="I108" s="386"/>
      <c r="J108" s="389"/>
      <c r="K108" s="389"/>
      <c r="L108" s="389"/>
      <c r="M108" s="389"/>
    </row>
    <row r="109" spans="1:13" s="299" customFormat="1">
      <c r="A109" s="634">
        <v>43299</v>
      </c>
      <c r="B109" s="397"/>
      <c r="C109" s="398"/>
      <c r="D109" s="398"/>
      <c r="E109" s="398"/>
      <c r="F109" s="398"/>
      <c r="G109" s="398"/>
      <c r="H109" s="398"/>
      <c r="I109" s="398"/>
      <c r="J109" s="399"/>
      <c r="K109" s="399"/>
      <c r="L109" s="399"/>
      <c r="M109" s="399"/>
    </row>
    <row r="110" spans="1:13" s="157" customFormat="1">
      <c r="A110" s="631"/>
      <c r="B110" s="409">
        <v>43292</v>
      </c>
      <c r="C110" s="386" t="s">
        <v>144</v>
      </c>
      <c r="D110" s="386" t="s">
        <v>118</v>
      </c>
      <c r="E110" s="386" t="s">
        <v>41</v>
      </c>
      <c r="F110" s="386" t="s">
        <v>20</v>
      </c>
      <c r="G110" s="386" t="s">
        <v>145</v>
      </c>
      <c r="H110" s="386">
        <v>1</v>
      </c>
      <c r="I110" s="391">
        <v>35</v>
      </c>
      <c r="J110" s="389"/>
      <c r="K110" s="389"/>
      <c r="L110" s="389"/>
      <c r="M110" s="389"/>
    </row>
    <row r="111" spans="1:13" s="157" customFormat="1">
      <c r="A111" s="631"/>
      <c r="B111" s="385"/>
      <c r="C111" s="386" t="s">
        <v>146</v>
      </c>
      <c r="D111" s="386" t="s">
        <v>118</v>
      </c>
      <c r="E111" s="386" t="s">
        <v>41</v>
      </c>
      <c r="F111" s="386" t="s">
        <v>20</v>
      </c>
      <c r="G111" s="386" t="s">
        <v>147</v>
      </c>
      <c r="H111" s="386">
        <v>1</v>
      </c>
      <c r="I111" s="391">
        <v>30</v>
      </c>
      <c r="J111" s="389"/>
      <c r="K111" s="389"/>
      <c r="L111" s="389"/>
      <c r="M111" s="389"/>
    </row>
    <row r="112" spans="1:13" s="302" customFormat="1">
      <c r="A112" s="635">
        <v>43330</v>
      </c>
      <c r="B112" s="402"/>
      <c r="C112" s="403"/>
      <c r="D112" s="403"/>
      <c r="E112" s="403"/>
      <c r="F112" s="403"/>
      <c r="G112" s="403"/>
      <c r="H112" s="403"/>
      <c r="I112" s="403"/>
      <c r="J112" s="404"/>
      <c r="K112" s="404"/>
      <c r="L112" s="404"/>
      <c r="M112" s="404"/>
    </row>
    <row r="113" spans="1:13" s="306" customFormat="1">
      <c r="A113" s="637">
        <v>43321</v>
      </c>
      <c r="B113" s="427">
        <v>44060</v>
      </c>
      <c r="C113" s="414" t="s">
        <v>148</v>
      </c>
      <c r="D113" s="414" t="s">
        <v>149</v>
      </c>
      <c r="E113" s="414"/>
      <c r="F113" s="414"/>
      <c r="G113" s="414" t="s">
        <v>150</v>
      </c>
      <c r="H113" s="414">
        <v>24</v>
      </c>
      <c r="I113" s="428">
        <v>9.25</v>
      </c>
      <c r="J113" s="415"/>
      <c r="K113" s="415"/>
      <c r="L113" s="415"/>
      <c r="M113" s="415" t="s">
        <v>151</v>
      </c>
    </row>
    <row r="114" spans="1:13" s="306" customFormat="1">
      <c r="A114" s="637">
        <v>43337</v>
      </c>
      <c r="B114" s="427">
        <v>44060</v>
      </c>
      <c r="C114" s="414" t="s">
        <v>148</v>
      </c>
      <c r="D114" s="414" t="s">
        <v>149</v>
      </c>
      <c r="E114" s="414"/>
      <c r="F114" s="414"/>
      <c r="G114" s="414" t="s">
        <v>150</v>
      </c>
      <c r="H114" s="414">
        <v>24</v>
      </c>
      <c r="I114" s="428">
        <v>9.25</v>
      </c>
      <c r="J114" s="415"/>
      <c r="K114" s="415"/>
      <c r="L114" s="415"/>
      <c r="M114" s="415" t="s">
        <v>151</v>
      </c>
    </row>
    <row r="115" spans="1:13" s="157" customFormat="1">
      <c r="A115" s="631">
        <v>43343</v>
      </c>
      <c r="B115" s="390">
        <v>43382</v>
      </c>
      <c r="C115" s="386" t="s">
        <v>152</v>
      </c>
      <c r="D115" s="386" t="s">
        <v>118</v>
      </c>
      <c r="E115" s="386" t="s">
        <v>41</v>
      </c>
      <c r="F115" s="386" t="s">
        <v>20</v>
      </c>
      <c r="G115" s="386" t="s">
        <v>153</v>
      </c>
      <c r="H115" s="386">
        <v>1</v>
      </c>
      <c r="I115" s="391">
        <v>100</v>
      </c>
      <c r="J115" s="389"/>
      <c r="K115" s="389"/>
      <c r="L115" s="389"/>
      <c r="M115" s="389"/>
    </row>
    <row r="116" spans="1:13" s="302" customFormat="1">
      <c r="A116" s="635">
        <v>43361</v>
      </c>
      <c r="B116" s="402"/>
      <c r="C116" s="403"/>
      <c r="D116" s="403"/>
      <c r="E116" s="403"/>
      <c r="F116" s="403"/>
      <c r="G116" s="403"/>
      <c r="H116" s="403"/>
      <c r="I116" s="403"/>
      <c r="J116" s="404"/>
      <c r="K116" s="404"/>
      <c r="L116" s="404"/>
      <c r="M116" s="404"/>
    </row>
    <row r="117" spans="1:13" s="306" customFormat="1">
      <c r="A117" s="638">
        <v>43359</v>
      </c>
      <c r="B117" s="427">
        <v>44060</v>
      </c>
      <c r="C117" s="414" t="s">
        <v>148</v>
      </c>
      <c r="D117" s="414" t="s">
        <v>149</v>
      </c>
      <c r="E117" s="414"/>
      <c r="F117" s="414"/>
      <c r="G117" s="414" t="s">
        <v>150</v>
      </c>
      <c r="H117" s="414"/>
      <c r="I117" s="428">
        <v>9.25</v>
      </c>
      <c r="J117" s="415"/>
      <c r="K117" s="415"/>
      <c r="L117" s="415"/>
      <c r="M117" s="415" t="s">
        <v>151</v>
      </c>
    </row>
    <row r="118" spans="1:13" s="157" customFormat="1">
      <c r="A118" s="631">
        <v>43363</v>
      </c>
      <c r="B118" s="390">
        <v>43382</v>
      </c>
      <c r="C118" s="386" t="s">
        <v>154</v>
      </c>
      <c r="D118" s="386" t="s">
        <v>118</v>
      </c>
      <c r="E118" s="386" t="s">
        <v>41</v>
      </c>
      <c r="F118" s="386" t="s">
        <v>20</v>
      </c>
      <c r="G118" s="386" t="s">
        <v>155</v>
      </c>
      <c r="H118" s="386">
        <v>1</v>
      </c>
      <c r="I118" s="391">
        <v>10</v>
      </c>
      <c r="J118" s="389"/>
      <c r="K118" s="389"/>
      <c r="L118" s="389"/>
      <c r="M118" s="389"/>
    </row>
    <row r="119" spans="1:13" s="157" customFormat="1">
      <c r="A119" s="631">
        <v>43366</v>
      </c>
      <c r="B119" s="427">
        <v>44060</v>
      </c>
      <c r="C119" s="414" t="s">
        <v>148</v>
      </c>
      <c r="D119" s="414" t="s">
        <v>149</v>
      </c>
      <c r="E119" s="414"/>
      <c r="F119" s="414"/>
      <c r="G119" s="414" t="s">
        <v>150</v>
      </c>
      <c r="H119" s="414"/>
      <c r="I119" s="428">
        <v>9.25</v>
      </c>
      <c r="J119" s="415"/>
      <c r="K119" s="415"/>
      <c r="L119" s="415"/>
      <c r="M119" s="415" t="s">
        <v>151</v>
      </c>
    </row>
    <row r="120" spans="1:13" s="306" customFormat="1">
      <c r="A120" s="637">
        <v>43373</v>
      </c>
      <c r="B120" s="427">
        <v>44060</v>
      </c>
      <c r="C120" s="414" t="s">
        <v>148</v>
      </c>
      <c r="D120" s="414" t="s">
        <v>149</v>
      </c>
      <c r="E120" s="414"/>
      <c r="F120" s="414"/>
      <c r="G120" s="414" t="s">
        <v>150</v>
      </c>
      <c r="H120" s="414"/>
      <c r="I120" s="428">
        <v>9.25</v>
      </c>
      <c r="J120" s="415"/>
      <c r="K120" s="415"/>
      <c r="L120" s="415"/>
      <c r="M120" s="415" t="s">
        <v>151</v>
      </c>
    </row>
    <row r="121" spans="1:13" s="305" customFormat="1">
      <c r="A121" s="639">
        <v>43756</v>
      </c>
      <c r="B121" s="411"/>
      <c r="C121" s="412"/>
      <c r="D121" s="412"/>
      <c r="E121" s="412"/>
      <c r="F121" s="412"/>
      <c r="G121" s="412"/>
      <c r="H121" s="412"/>
      <c r="I121" s="412"/>
      <c r="J121" s="413"/>
      <c r="K121" s="413"/>
      <c r="L121" s="413"/>
      <c r="M121" s="413"/>
    </row>
    <row r="122" spans="1:13" s="306" customFormat="1">
      <c r="A122" s="637">
        <v>43394</v>
      </c>
      <c r="B122" s="427">
        <v>44060</v>
      </c>
      <c r="C122" s="414" t="s">
        <v>148</v>
      </c>
      <c r="D122" s="414" t="s">
        <v>149</v>
      </c>
      <c r="E122" s="414"/>
      <c r="F122" s="414"/>
      <c r="G122" s="414" t="s">
        <v>150</v>
      </c>
      <c r="H122" s="414"/>
      <c r="I122" s="428">
        <v>9.25</v>
      </c>
      <c r="J122" s="415"/>
      <c r="K122" s="415"/>
      <c r="L122" s="415"/>
      <c r="M122" s="415" t="s">
        <v>151</v>
      </c>
    </row>
    <row r="123" spans="1:13" s="305" customFormat="1">
      <c r="A123" s="639">
        <v>43787</v>
      </c>
      <c r="B123" s="411"/>
      <c r="C123" s="412"/>
      <c r="D123" s="412"/>
      <c r="E123" s="412"/>
      <c r="F123" s="412"/>
      <c r="G123" s="412"/>
      <c r="H123" s="412"/>
      <c r="I123" s="412"/>
      <c r="J123" s="413"/>
      <c r="K123" s="413"/>
      <c r="L123" s="413"/>
      <c r="M123" s="413"/>
    </row>
    <row r="124" spans="1:13" s="157" customFormat="1">
      <c r="A124" s="631">
        <v>43422</v>
      </c>
      <c r="B124" s="427">
        <v>44060</v>
      </c>
      <c r="C124" s="414" t="s">
        <v>148</v>
      </c>
      <c r="D124" s="414" t="s">
        <v>149</v>
      </c>
      <c r="E124" s="414"/>
      <c r="F124" s="414"/>
      <c r="G124" s="414" t="s">
        <v>150</v>
      </c>
      <c r="H124" s="414"/>
      <c r="I124" s="428">
        <v>9.25</v>
      </c>
      <c r="J124" s="415"/>
      <c r="K124" s="415"/>
      <c r="L124" s="415"/>
      <c r="M124" s="415" t="s">
        <v>151</v>
      </c>
    </row>
    <row r="125" spans="1:13" s="302" customFormat="1">
      <c r="A125" s="635">
        <v>43817</v>
      </c>
      <c r="B125" s="402"/>
      <c r="C125" s="403"/>
      <c r="D125" s="403"/>
      <c r="E125" s="403"/>
      <c r="F125" s="403"/>
      <c r="G125" s="403"/>
      <c r="H125" s="403"/>
      <c r="I125" s="403"/>
      <c r="J125" s="404"/>
      <c r="K125" s="404"/>
      <c r="L125" s="404"/>
      <c r="M125" s="404"/>
    </row>
    <row r="126" spans="1:13" s="306" customFormat="1">
      <c r="A126" s="637">
        <v>43436</v>
      </c>
      <c r="B126" s="427">
        <v>44060</v>
      </c>
      <c r="C126" s="414" t="s">
        <v>148</v>
      </c>
      <c r="D126" s="414" t="s">
        <v>149</v>
      </c>
      <c r="E126" s="414"/>
      <c r="F126" s="414"/>
      <c r="G126" s="414" t="s">
        <v>150</v>
      </c>
      <c r="H126" s="414"/>
      <c r="I126" s="428">
        <v>9.25</v>
      </c>
      <c r="J126" s="415"/>
      <c r="K126" s="415"/>
      <c r="L126" s="415"/>
      <c r="M126" s="415" t="s">
        <v>151</v>
      </c>
    </row>
    <row r="127" spans="1:13" s="306" customFormat="1">
      <c r="A127" s="637">
        <v>43450</v>
      </c>
      <c r="B127" s="427">
        <v>44060</v>
      </c>
      <c r="C127" s="414" t="s">
        <v>148</v>
      </c>
      <c r="D127" s="414" t="s">
        <v>149</v>
      </c>
      <c r="E127" s="414"/>
      <c r="F127" s="414"/>
      <c r="G127" s="414" t="s">
        <v>150</v>
      </c>
      <c r="H127" s="414"/>
      <c r="I127" s="428">
        <v>9.25</v>
      </c>
      <c r="J127" s="415"/>
      <c r="K127" s="415"/>
      <c r="L127" s="415"/>
      <c r="M127" s="415" t="s">
        <v>151</v>
      </c>
    </row>
    <row r="128" spans="1:13" s="157" customFormat="1">
      <c r="A128" s="631">
        <v>43451</v>
      </c>
      <c r="B128" s="390">
        <v>43479</v>
      </c>
      <c r="C128" s="386" t="s">
        <v>156</v>
      </c>
      <c r="D128" s="386" t="s">
        <v>118</v>
      </c>
      <c r="E128" s="386" t="s">
        <v>41</v>
      </c>
      <c r="F128" s="386" t="s">
        <v>20</v>
      </c>
      <c r="G128" s="386" t="s">
        <v>157</v>
      </c>
      <c r="H128" s="386">
        <v>2</v>
      </c>
      <c r="I128" s="391">
        <v>80</v>
      </c>
      <c r="J128" s="389"/>
      <c r="K128" s="389"/>
      <c r="L128" s="389"/>
      <c r="M128" s="389"/>
    </row>
    <row r="129" spans="1:13" s="157" customFormat="1">
      <c r="A129" s="631">
        <v>43451</v>
      </c>
      <c r="B129" s="390">
        <v>43469</v>
      </c>
      <c r="C129" s="386" t="s">
        <v>125</v>
      </c>
      <c r="D129" s="386" t="s">
        <v>118</v>
      </c>
      <c r="E129" s="386" t="s">
        <v>41</v>
      </c>
      <c r="F129" s="386" t="s">
        <v>20</v>
      </c>
      <c r="G129" s="386" t="s">
        <v>158</v>
      </c>
      <c r="H129" s="386">
        <v>1</v>
      </c>
      <c r="I129" s="391">
        <v>50</v>
      </c>
      <c r="J129" s="389"/>
      <c r="K129" s="389"/>
      <c r="L129" s="389"/>
      <c r="M129" s="389"/>
    </row>
    <row r="130" spans="1:13" s="157" customFormat="1">
      <c r="A130" s="631">
        <v>43451</v>
      </c>
      <c r="B130" s="390">
        <v>43469</v>
      </c>
      <c r="C130" s="386" t="s">
        <v>159</v>
      </c>
      <c r="D130" s="386" t="s">
        <v>118</v>
      </c>
      <c r="E130" s="386" t="s">
        <v>41</v>
      </c>
      <c r="F130" s="386" t="s">
        <v>20</v>
      </c>
      <c r="G130" s="386" t="s">
        <v>160</v>
      </c>
      <c r="H130" s="386">
        <v>1</v>
      </c>
      <c r="I130" s="391">
        <v>16.989999999999998</v>
      </c>
      <c r="J130" s="389"/>
      <c r="K130" s="389"/>
      <c r="L130" s="389"/>
      <c r="M130" s="389"/>
    </row>
    <row r="131" spans="1:13" s="157" customFormat="1">
      <c r="A131" s="631">
        <v>43451</v>
      </c>
      <c r="B131" s="390">
        <v>43469</v>
      </c>
      <c r="C131" s="386" t="s">
        <v>39</v>
      </c>
      <c r="D131" s="386" t="s">
        <v>118</v>
      </c>
      <c r="E131" s="386" t="s">
        <v>41</v>
      </c>
      <c r="F131" s="386" t="s">
        <v>20</v>
      </c>
      <c r="G131" s="386" t="s">
        <v>106</v>
      </c>
      <c r="H131" s="386">
        <v>1</v>
      </c>
      <c r="I131" s="391">
        <v>100</v>
      </c>
      <c r="J131" s="389"/>
      <c r="K131" s="389"/>
      <c r="L131" s="389"/>
      <c r="M131" s="389"/>
    </row>
    <row r="132" spans="1:13" s="157" customFormat="1">
      <c r="A132" s="631">
        <v>43451</v>
      </c>
      <c r="B132" s="390">
        <v>43469</v>
      </c>
      <c r="C132" s="386" t="s">
        <v>161</v>
      </c>
      <c r="D132" s="386" t="s">
        <v>118</v>
      </c>
      <c r="E132" s="386" t="s">
        <v>41</v>
      </c>
      <c r="F132" s="386" t="s">
        <v>20</v>
      </c>
      <c r="G132" s="386" t="s">
        <v>162</v>
      </c>
      <c r="H132" s="386">
        <v>1</v>
      </c>
      <c r="I132" s="391">
        <v>50</v>
      </c>
      <c r="J132" s="389"/>
      <c r="K132" s="389"/>
      <c r="L132" s="389"/>
      <c r="M132" s="389"/>
    </row>
    <row r="133" spans="1:13" s="157" customFormat="1">
      <c r="A133" s="631">
        <v>43451</v>
      </c>
      <c r="B133" s="390">
        <v>43469</v>
      </c>
      <c r="C133" s="386" t="s">
        <v>161</v>
      </c>
      <c r="D133" s="386" t="s">
        <v>118</v>
      </c>
      <c r="E133" s="386" t="s">
        <v>41</v>
      </c>
      <c r="F133" s="386" t="s">
        <v>20</v>
      </c>
      <c r="G133" s="386" t="s">
        <v>163</v>
      </c>
      <c r="H133" s="386">
        <v>1</v>
      </c>
      <c r="I133" s="391">
        <v>30</v>
      </c>
      <c r="J133" s="389"/>
      <c r="K133" s="389"/>
      <c r="L133" s="389"/>
      <c r="M133" s="389"/>
    </row>
    <row r="134" spans="1:13" s="302" customFormat="1">
      <c r="A134" s="635">
        <v>43484</v>
      </c>
      <c r="B134" s="402"/>
      <c r="C134" s="403"/>
      <c r="D134" s="403"/>
      <c r="E134" s="403"/>
      <c r="F134" s="403"/>
      <c r="G134" s="403"/>
      <c r="H134" s="403"/>
      <c r="I134" s="403"/>
      <c r="J134" s="404"/>
      <c r="K134" s="404"/>
      <c r="L134" s="404"/>
      <c r="M134" s="404"/>
    </row>
    <row r="135" spans="1:13" s="157" customFormat="1">
      <c r="A135" s="631" t="s">
        <v>33</v>
      </c>
      <c r="B135" s="385"/>
      <c r="C135" s="386"/>
      <c r="D135" s="386"/>
      <c r="E135" s="386"/>
      <c r="F135" s="386"/>
      <c r="G135" s="386"/>
      <c r="H135" s="386"/>
      <c r="I135" s="386"/>
      <c r="J135" s="389"/>
      <c r="K135" s="389"/>
      <c r="L135" s="389"/>
      <c r="M135" s="389"/>
    </row>
    <row r="136" spans="1:13" s="316" customFormat="1">
      <c r="A136" s="640">
        <v>43515</v>
      </c>
      <c r="B136" s="416"/>
      <c r="C136" s="417"/>
      <c r="D136" s="417"/>
      <c r="E136" s="417"/>
      <c r="F136" s="417"/>
      <c r="G136" s="417"/>
      <c r="H136" s="417"/>
      <c r="I136" s="417"/>
      <c r="J136" s="418"/>
      <c r="K136" s="418"/>
      <c r="L136" s="418"/>
      <c r="M136" s="418"/>
    </row>
    <row r="137" spans="1:13" s="157" customFormat="1">
      <c r="A137" s="631" t="s">
        <v>33</v>
      </c>
      <c r="B137" s="385"/>
      <c r="C137" s="386"/>
      <c r="D137" s="386"/>
      <c r="E137" s="386"/>
      <c r="F137" s="386"/>
      <c r="G137" s="386"/>
      <c r="H137" s="386"/>
      <c r="I137" s="386"/>
      <c r="J137" s="389"/>
      <c r="K137" s="389"/>
      <c r="L137" s="389"/>
      <c r="M137" s="389"/>
    </row>
    <row r="138" spans="1:13" s="302" customFormat="1">
      <c r="A138" s="635">
        <v>43543</v>
      </c>
      <c r="B138" s="402"/>
      <c r="C138" s="403"/>
      <c r="D138" s="403"/>
      <c r="E138" s="403"/>
      <c r="F138" s="403"/>
      <c r="G138" s="403"/>
      <c r="H138" s="403"/>
      <c r="I138" s="403"/>
      <c r="J138" s="404"/>
      <c r="K138" s="404"/>
      <c r="L138" s="404"/>
      <c r="M138" s="404"/>
    </row>
    <row r="139" spans="1:13" s="303" customFormat="1">
      <c r="A139" s="632" t="s">
        <v>164</v>
      </c>
      <c r="B139" s="419"/>
      <c r="C139" s="394"/>
      <c r="D139" s="394"/>
      <c r="E139" s="394"/>
      <c r="F139" s="394"/>
      <c r="G139" s="394"/>
      <c r="H139" s="394"/>
      <c r="I139" s="394"/>
      <c r="J139" s="396"/>
      <c r="K139" s="396"/>
      <c r="L139" s="396"/>
      <c r="M139" s="396"/>
    </row>
    <row r="140" spans="1:13" s="302" customFormat="1">
      <c r="A140" s="635">
        <v>43574</v>
      </c>
      <c r="B140" s="402"/>
      <c r="C140" s="403"/>
      <c r="D140" s="403"/>
      <c r="E140" s="403"/>
      <c r="F140" s="403"/>
      <c r="G140" s="403"/>
      <c r="H140" s="403"/>
      <c r="I140" s="403"/>
      <c r="J140" s="404"/>
      <c r="K140" s="404"/>
      <c r="L140" s="404"/>
      <c r="M140" s="404"/>
    </row>
    <row r="141" spans="1:13" s="303" customFormat="1">
      <c r="A141" s="632" t="s">
        <v>165</v>
      </c>
      <c r="B141" s="419"/>
      <c r="C141" s="394"/>
      <c r="D141" s="394"/>
      <c r="E141" s="394"/>
      <c r="F141" s="394"/>
      <c r="G141" s="394"/>
      <c r="H141" s="394"/>
      <c r="I141" s="394"/>
      <c r="J141" s="396"/>
      <c r="K141" s="396"/>
      <c r="L141" s="396"/>
      <c r="M141" s="396"/>
    </row>
    <row r="142" spans="1:13" s="302" customFormat="1">
      <c r="A142" s="635">
        <v>43604</v>
      </c>
      <c r="B142" s="402"/>
      <c r="C142" s="403"/>
      <c r="D142" s="403"/>
      <c r="E142" s="403"/>
      <c r="F142" s="403"/>
      <c r="G142" s="403"/>
      <c r="H142" s="403"/>
      <c r="I142" s="403"/>
      <c r="J142" s="404"/>
      <c r="K142" s="404"/>
      <c r="L142" s="404"/>
      <c r="M142" s="404"/>
    </row>
    <row r="143" spans="1:13" s="303" customFormat="1">
      <c r="A143" s="632" t="s">
        <v>33</v>
      </c>
      <c r="B143" s="419"/>
      <c r="C143" s="394"/>
      <c r="D143" s="394"/>
      <c r="E143" s="394"/>
      <c r="F143" s="394"/>
      <c r="G143" s="394"/>
      <c r="H143" s="394"/>
      <c r="I143" s="394"/>
      <c r="J143" s="396"/>
      <c r="K143" s="396"/>
      <c r="L143" s="396"/>
      <c r="M143" s="396"/>
    </row>
    <row r="144" spans="1:13" s="302" customFormat="1">
      <c r="A144" s="635">
        <v>43635</v>
      </c>
      <c r="B144" s="402"/>
      <c r="C144" s="403"/>
      <c r="D144" s="403"/>
      <c r="E144" s="403"/>
      <c r="F144" s="403"/>
      <c r="G144" s="403"/>
      <c r="H144" s="403"/>
      <c r="I144" s="403"/>
      <c r="J144" s="404"/>
      <c r="K144" s="404"/>
      <c r="L144" s="404"/>
      <c r="M144" s="404"/>
    </row>
    <row r="145" spans="1:13" s="303" customFormat="1">
      <c r="A145" s="632" t="s">
        <v>33</v>
      </c>
      <c r="B145" s="419"/>
      <c r="C145" s="394"/>
      <c r="D145" s="394"/>
      <c r="E145" s="394"/>
      <c r="F145" s="394"/>
      <c r="G145" s="394"/>
      <c r="H145" s="394"/>
      <c r="I145" s="394"/>
      <c r="J145" s="396"/>
      <c r="K145" s="396"/>
      <c r="L145" s="396"/>
      <c r="M145" s="396"/>
    </row>
    <row r="146" spans="1:13" s="175" customFormat="1" ht="19.5" customHeight="1">
      <c r="A146" s="635">
        <v>43665</v>
      </c>
      <c r="B146" s="402"/>
      <c r="C146" s="403"/>
      <c r="D146" s="403"/>
      <c r="E146" s="403"/>
      <c r="F146" s="403"/>
      <c r="G146" s="403"/>
      <c r="H146" s="403"/>
      <c r="I146" s="403"/>
      <c r="J146" s="404"/>
      <c r="K146" s="404"/>
      <c r="L146" s="404"/>
      <c r="M146" s="404"/>
    </row>
    <row r="147" spans="1:13" s="84" customFormat="1" ht="22.5" customHeight="1">
      <c r="A147" s="632" t="s">
        <v>33</v>
      </c>
      <c r="B147" s="419"/>
      <c r="C147" s="394"/>
      <c r="D147" s="394"/>
      <c r="E147" s="394"/>
      <c r="F147" s="394"/>
      <c r="G147" s="394"/>
      <c r="H147" s="394"/>
      <c r="I147" s="394"/>
      <c r="J147" s="396"/>
      <c r="K147" s="396"/>
      <c r="L147" s="396"/>
      <c r="M147" s="396"/>
    </row>
    <row r="148" spans="1:13" s="175" customFormat="1" ht="18.75" customHeight="1">
      <c r="A148" s="635">
        <v>43696</v>
      </c>
      <c r="B148" s="402"/>
      <c r="C148" s="403"/>
      <c r="D148" s="403"/>
      <c r="E148" s="403"/>
      <c r="F148" s="403"/>
      <c r="G148" s="403"/>
      <c r="H148" s="403"/>
      <c r="I148" s="403"/>
      <c r="J148" s="404"/>
      <c r="K148" s="404"/>
      <c r="L148" s="404"/>
      <c r="M148" s="404"/>
    </row>
    <row r="149" spans="1:13" s="60" customFormat="1" ht="18.75" customHeight="1">
      <c r="A149" s="637">
        <v>43692</v>
      </c>
      <c r="B149" s="427">
        <v>44060</v>
      </c>
      <c r="C149" s="414" t="s">
        <v>148</v>
      </c>
      <c r="D149" s="414" t="s">
        <v>149</v>
      </c>
      <c r="E149" s="414"/>
      <c r="F149" s="414"/>
      <c r="G149" s="414" t="s">
        <v>150</v>
      </c>
      <c r="H149" s="414"/>
      <c r="I149" s="428">
        <v>9.25</v>
      </c>
      <c r="J149" s="415"/>
      <c r="K149" s="415"/>
      <c r="L149" s="415"/>
      <c r="M149" s="415" t="s">
        <v>151</v>
      </c>
    </row>
    <row r="150" spans="1:13" s="50" customFormat="1">
      <c r="A150" s="641">
        <v>43706</v>
      </c>
      <c r="B150" s="429">
        <v>44060</v>
      </c>
      <c r="C150" s="414" t="s">
        <v>148</v>
      </c>
      <c r="D150" s="414" t="s">
        <v>149</v>
      </c>
      <c r="E150" s="414"/>
      <c r="F150" s="414"/>
      <c r="G150" s="414" t="s">
        <v>150</v>
      </c>
      <c r="H150" s="414"/>
      <c r="I150" s="428">
        <v>9.25</v>
      </c>
      <c r="J150" s="415"/>
      <c r="K150" s="415"/>
      <c r="L150" s="415"/>
      <c r="M150" s="415" t="s">
        <v>151</v>
      </c>
    </row>
    <row r="151" spans="1:13" s="77" customFormat="1">
      <c r="A151" s="634">
        <v>43727</v>
      </c>
      <c r="B151" s="397"/>
      <c r="C151" s="398"/>
      <c r="D151" s="398"/>
      <c r="E151" s="398"/>
      <c r="F151" s="398"/>
      <c r="G151" s="398"/>
      <c r="H151" s="398"/>
      <c r="I151" s="398"/>
      <c r="J151" s="399"/>
      <c r="K151" s="399"/>
      <c r="L151" s="399"/>
      <c r="M151" s="399"/>
    </row>
    <row r="152" spans="1:13" s="60" customFormat="1">
      <c r="A152" s="637">
        <v>43716</v>
      </c>
      <c r="B152" s="427">
        <v>44060</v>
      </c>
      <c r="C152" s="414" t="s">
        <v>148</v>
      </c>
      <c r="D152" s="414" t="s">
        <v>149</v>
      </c>
      <c r="E152" s="414"/>
      <c r="F152" s="414"/>
      <c r="G152" s="414" t="s">
        <v>150</v>
      </c>
      <c r="H152" s="414"/>
      <c r="I152" s="428">
        <v>9.25</v>
      </c>
      <c r="J152" s="415"/>
      <c r="K152" s="415"/>
      <c r="L152" s="415"/>
      <c r="M152" s="415" t="s">
        <v>151</v>
      </c>
    </row>
    <row r="153" spans="1:13">
      <c r="A153" s="631">
        <v>43727</v>
      </c>
      <c r="B153" s="429">
        <v>44060</v>
      </c>
      <c r="C153" s="414" t="s">
        <v>148</v>
      </c>
      <c r="D153" s="414" t="s">
        <v>149</v>
      </c>
      <c r="E153" s="414"/>
      <c r="F153" s="414"/>
      <c r="G153" s="414" t="s">
        <v>150</v>
      </c>
      <c r="H153" s="414"/>
      <c r="I153" s="428">
        <v>9.25</v>
      </c>
      <c r="J153" s="415"/>
      <c r="K153" s="415"/>
      <c r="L153" s="415"/>
      <c r="M153" s="415" t="s">
        <v>151</v>
      </c>
    </row>
    <row r="154" spans="1:13" s="77" customFormat="1">
      <c r="A154" s="634">
        <v>44123</v>
      </c>
      <c r="B154" s="397"/>
      <c r="C154" s="398"/>
      <c r="D154" s="398"/>
      <c r="E154" s="398"/>
      <c r="F154" s="398"/>
      <c r="G154" s="398"/>
      <c r="H154" s="398"/>
      <c r="I154" s="398"/>
      <c r="J154" s="399"/>
      <c r="K154" s="399"/>
      <c r="L154" s="399"/>
      <c r="M154" s="399"/>
    </row>
    <row r="155" spans="1:13" s="60" customFormat="1">
      <c r="A155" s="637">
        <v>43751</v>
      </c>
      <c r="B155" s="427">
        <v>44060</v>
      </c>
      <c r="C155" s="414" t="s">
        <v>148</v>
      </c>
      <c r="D155" s="414" t="s">
        <v>149</v>
      </c>
      <c r="E155" s="414"/>
      <c r="F155" s="414"/>
      <c r="G155" s="414" t="s">
        <v>150</v>
      </c>
      <c r="H155" s="414"/>
      <c r="I155" s="428">
        <v>9.25</v>
      </c>
      <c r="J155" s="415"/>
      <c r="K155" s="415"/>
      <c r="L155" s="415"/>
      <c r="M155" s="415" t="s">
        <v>151</v>
      </c>
    </row>
    <row r="156" spans="1:13" s="50" customFormat="1">
      <c r="A156" s="641">
        <v>43765</v>
      </c>
      <c r="B156" s="429">
        <v>44060</v>
      </c>
      <c r="C156" s="414" t="s">
        <v>148</v>
      </c>
      <c r="D156" s="414" t="s">
        <v>149</v>
      </c>
      <c r="E156" s="414"/>
      <c r="F156" s="414"/>
      <c r="G156" s="414" t="s">
        <v>150</v>
      </c>
      <c r="H156" s="414"/>
      <c r="I156" s="428">
        <v>9.25</v>
      </c>
      <c r="J156" s="415"/>
      <c r="K156" s="415"/>
      <c r="L156" s="415"/>
      <c r="M156" s="415" t="s">
        <v>151</v>
      </c>
    </row>
    <row r="157" spans="1:13" s="77" customFormat="1">
      <c r="A157" s="634">
        <v>44154</v>
      </c>
      <c r="B157" s="397"/>
      <c r="C157" s="398"/>
      <c r="D157" s="398"/>
      <c r="E157" s="398"/>
      <c r="F157" s="398"/>
      <c r="G157" s="398"/>
      <c r="H157" s="398"/>
      <c r="I157" s="398"/>
      <c r="J157" s="399"/>
      <c r="K157" s="399"/>
      <c r="L157" s="399"/>
      <c r="M157" s="399"/>
    </row>
    <row r="158" spans="1:13">
      <c r="A158" s="631" t="s">
        <v>33</v>
      </c>
    </row>
    <row r="159" spans="1:13" s="77" customFormat="1">
      <c r="A159" s="634">
        <v>44184</v>
      </c>
      <c r="B159" s="397"/>
      <c r="C159" s="398"/>
      <c r="D159" s="398"/>
      <c r="E159" s="398"/>
      <c r="F159" s="398"/>
      <c r="G159" s="398"/>
      <c r="H159" s="398"/>
      <c r="I159" s="398"/>
      <c r="J159" s="399"/>
      <c r="K159" s="399"/>
      <c r="L159" s="399"/>
      <c r="M159" s="399"/>
    </row>
    <row r="160" spans="1:13">
      <c r="A160" s="631">
        <v>43829</v>
      </c>
      <c r="B160" s="390">
        <v>43831</v>
      </c>
      <c r="C160" s="386" t="s">
        <v>166</v>
      </c>
      <c r="D160" s="386" t="s">
        <v>167</v>
      </c>
      <c r="E160" s="386" t="s">
        <v>36</v>
      </c>
      <c r="F160" s="386" t="s">
        <v>20</v>
      </c>
      <c r="G160" s="386" t="s">
        <v>168</v>
      </c>
      <c r="H160" s="386">
        <v>1</v>
      </c>
      <c r="I160" s="391">
        <v>60</v>
      </c>
    </row>
    <row r="161" spans="1:13">
      <c r="A161" s="631">
        <v>43829</v>
      </c>
      <c r="B161" s="390">
        <v>43831</v>
      </c>
      <c r="C161" s="386" t="s">
        <v>169</v>
      </c>
      <c r="D161" s="386" t="s">
        <v>167</v>
      </c>
      <c r="E161" s="386" t="s">
        <v>36</v>
      </c>
      <c r="F161" s="386" t="s">
        <v>20</v>
      </c>
      <c r="G161" s="386" t="s">
        <v>170</v>
      </c>
      <c r="H161" s="386">
        <v>1</v>
      </c>
      <c r="I161" s="420">
        <v>19</v>
      </c>
    </row>
    <row r="162" spans="1:13">
      <c r="B162" s="390">
        <v>43831</v>
      </c>
      <c r="C162" s="386" t="s">
        <v>171</v>
      </c>
      <c r="D162" s="386" t="s">
        <v>167</v>
      </c>
      <c r="E162" s="386" t="s">
        <v>36</v>
      </c>
      <c r="F162" s="386" t="s">
        <v>20</v>
      </c>
      <c r="G162" s="386" t="s">
        <v>172</v>
      </c>
      <c r="H162" s="386">
        <v>1</v>
      </c>
      <c r="I162" s="391">
        <v>55</v>
      </c>
    </row>
    <row r="163" spans="1:13">
      <c r="B163" s="390">
        <v>43831</v>
      </c>
      <c r="C163" s="386" t="s">
        <v>127</v>
      </c>
      <c r="D163" s="386" t="s">
        <v>167</v>
      </c>
      <c r="E163" s="386" t="s">
        <v>36</v>
      </c>
      <c r="F163" s="386" t="s">
        <v>20</v>
      </c>
      <c r="G163" s="386" t="s">
        <v>129</v>
      </c>
      <c r="H163" s="386">
        <v>1</v>
      </c>
      <c r="I163" s="391">
        <v>15</v>
      </c>
    </row>
    <row r="164" spans="1:13">
      <c r="B164" s="390">
        <v>43831</v>
      </c>
      <c r="C164" s="386" t="s">
        <v>173</v>
      </c>
      <c r="D164" s="386" t="s">
        <v>167</v>
      </c>
      <c r="E164" s="386" t="s">
        <v>36</v>
      </c>
      <c r="F164" s="386" t="s">
        <v>20</v>
      </c>
      <c r="G164" s="386" t="s">
        <v>174</v>
      </c>
      <c r="H164" s="386">
        <v>1</v>
      </c>
      <c r="I164" s="420">
        <v>30</v>
      </c>
    </row>
    <row r="165" spans="1:13">
      <c r="A165" s="631">
        <v>43807</v>
      </c>
      <c r="B165" s="427">
        <v>44060</v>
      </c>
      <c r="C165" s="414" t="s">
        <v>148</v>
      </c>
      <c r="D165" s="414" t="s">
        <v>149</v>
      </c>
      <c r="E165" s="414"/>
      <c r="F165" s="414"/>
      <c r="G165" s="414" t="s">
        <v>150</v>
      </c>
      <c r="H165" s="414"/>
      <c r="I165" s="428">
        <v>9.25</v>
      </c>
      <c r="J165" s="415"/>
      <c r="K165" s="415"/>
      <c r="L165" s="415"/>
      <c r="M165" s="415" t="s">
        <v>151</v>
      </c>
    </row>
    <row r="166" spans="1:13">
      <c r="A166" s="631">
        <v>43828</v>
      </c>
      <c r="B166" s="429">
        <v>44060</v>
      </c>
      <c r="C166" s="414" t="s">
        <v>148</v>
      </c>
      <c r="D166" s="414" t="s">
        <v>149</v>
      </c>
      <c r="E166" s="414"/>
      <c r="F166" s="414"/>
      <c r="G166" s="414" t="s">
        <v>150</v>
      </c>
      <c r="H166" s="414"/>
      <c r="I166" s="428">
        <v>9.25</v>
      </c>
      <c r="J166" s="415"/>
      <c r="K166" s="415"/>
      <c r="L166" s="415"/>
      <c r="M166" s="415" t="s">
        <v>151</v>
      </c>
    </row>
    <row r="167" spans="1:13" s="77" customFormat="1">
      <c r="A167" s="634">
        <v>43850</v>
      </c>
      <c r="B167" s="397"/>
      <c r="C167" s="398"/>
      <c r="D167" s="398"/>
      <c r="E167" s="398"/>
      <c r="F167" s="398"/>
      <c r="G167" s="398"/>
      <c r="H167" s="398"/>
      <c r="I167" s="398"/>
      <c r="J167" s="399"/>
      <c r="K167" s="399"/>
      <c r="L167" s="399"/>
      <c r="M167" s="399"/>
    </row>
    <row r="168" spans="1:13">
      <c r="A168" s="631" t="s">
        <v>33</v>
      </c>
    </row>
    <row r="169" spans="1:13" s="175" customFormat="1">
      <c r="A169" s="635" t="s">
        <v>175</v>
      </c>
      <c r="B169" s="402"/>
      <c r="C169" s="403"/>
      <c r="D169" s="403"/>
      <c r="E169" s="403"/>
      <c r="F169" s="403"/>
      <c r="G169" s="403"/>
      <c r="H169" s="403"/>
      <c r="I169" s="403"/>
      <c r="J169" s="404"/>
      <c r="K169" s="404"/>
      <c r="L169" s="404"/>
      <c r="M169" s="404"/>
    </row>
    <row r="170" spans="1:13">
      <c r="A170" s="631" t="s">
        <v>33</v>
      </c>
    </row>
    <row r="171" spans="1:13" s="175" customFormat="1">
      <c r="A171" s="635">
        <v>43910</v>
      </c>
      <c r="B171" s="402"/>
      <c r="C171" s="403"/>
      <c r="D171" s="403"/>
      <c r="E171" s="403"/>
      <c r="F171" s="403"/>
      <c r="G171" s="403"/>
      <c r="H171" s="403"/>
      <c r="I171" s="403"/>
      <c r="J171" s="404"/>
      <c r="K171" s="404"/>
      <c r="L171" s="404"/>
      <c r="M171" s="404"/>
    </row>
    <row r="172" spans="1:13">
      <c r="A172" s="631" t="s">
        <v>33</v>
      </c>
    </row>
    <row r="173" spans="1:13" s="175" customFormat="1">
      <c r="A173" s="635">
        <v>43941</v>
      </c>
      <c r="B173" s="402"/>
      <c r="C173" s="403"/>
      <c r="D173" s="403"/>
      <c r="E173" s="403"/>
      <c r="F173" s="403"/>
      <c r="G173" s="403"/>
      <c r="H173" s="403"/>
      <c r="I173" s="403"/>
      <c r="J173" s="404"/>
      <c r="K173" s="404"/>
      <c r="L173" s="404"/>
      <c r="M173" s="404"/>
    </row>
    <row r="174" spans="1:13">
      <c r="A174" s="631" t="s">
        <v>33</v>
      </c>
    </row>
    <row r="175" spans="1:13" s="175" customFormat="1">
      <c r="A175" s="635">
        <v>43971</v>
      </c>
      <c r="B175" s="402"/>
      <c r="C175" s="403"/>
      <c r="D175" s="403"/>
      <c r="E175" s="403"/>
      <c r="F175" s="403"/>
      <c r="G175" s="403"/>
      <c r="H175" s="403"/>
      <c r="I175" s="403"/>
      <c r="J175" s="404"/>
      <c r="K175" s="404"/>
      <c r="L175" s="404"/>
      <c r="M175" s="404"/>
    </row>
    <row r="176" spans="1:13">
      <c r="A176" s="631" t="s">
        <v>33</v>
      </c>
    </row>
    <row r="177" spans="1:13" s="175" customFormat="1">
      <c r="A177" s="635">
        <v>44002</v>
      </c>
      <c r="B177" s="402"/>
      <c r="C177" s="403"/>
      <c r="D177" s="403"/>
      <c r="E177" s="403"/>
      <c r="F177" s="403"/>
      <c r="G177" s="403"/>
      <c r="H177" s="403"/>
      <c r="I177" s="403"/>
      <c r="J177" s="404"/>
      <c r="K177" s="404"/>
      <c r="L177" s="404"/>
      <c r="M177" s="404"/>
    </row>
    <row r="178" spans="1:13">
      <c r="A178" s="631" t="s">
        <v>33</v>
      </c>
      <c r="B178" s="390"/>
    </row>
    <row r="179" spans="1:13" s="175" customFormat="1">
      <c r="A179" s="635">
        <v>44032</v>
      </c>
      <c r="B179" s="402"/>
      <c r="C179" s="403"/>
      <c r="D179" s="403"/>
      <c r="E179" s="403"/>
      <c r="F179" s="403"/>
      <c r="G179" s="403"/>
      <c r="H179" s="403"/>
      <c r="I179" s="403"/>
      <c r="J179" s="404"/>
      <c r="K179" s="404"/>
      <c r="L179" s="404"/>
      <c r="M179" s="404"/>
    </row>
    <row r="180" spans="1:13">
      <c r="B180" s="390">
        <v>44043</v>
      </c>
      <c r="C180" s="386" t="s">
        <v>176</v>
      </c>
      <c r="D180" s="386" t="s">
        <v>177</v>
      </c>
      <c r="E180" s="386" t="s">
        <v>178</v>
      </c>
      <c r="F180" s="386" t="s">
        <v>179</v>
      </c>
      <c r="G180" s="386" t="s">
        <v>180</v>
      </c>
      <c r="H180" s="386">
        <v>1</v>
      </c>
      <c r="I180" s="391">
        <v>25</v>
      </c>
    </row>
    <row r="181" spans="1:13">
      <c r="A181" s="631">
        <v>44428</v>
      </c>
    </row>
    <row r="182" spans="1:13">
      <c r="A182" s="631" t="s">
        <v>33</v>
      </c>
    </row>
    <row r="183" spans="1:13">
      <c r="A183" s="631">
        <v>44459</v>
      </c>
    </row>
    <row r="184" spans="1:13">
      <c r="A184" s="631" t="s">
        <v>33</v>
      </c>
    </row>
    <row r="185" spans="1:13">
      <c r="A185" s="631">
        <v>44489</v>
      </c>
    </row>
    <row r="186" spans="1:13">
      <c r="A186" s="631" t="s">
        <v>33</v>
      </c>
    </row>
    <row r="187" spans="1:13">
      <c r="A187" s="631">
        <v>44520</v>
      </c>
    </row>
    <row r="188" spans="1:13">
      <c r="A188" s="631" t="s">
        <v>33</v>
      </c>
    </row>
    <row r="189" spans="1:13">
      <c r="A189" s="631">
        <v>44550</v>
      </c>
    </row>
    <row r="190" spans="1:13">
      <c r="A190" s="631" t="s">
        <v>33</v>
      </c>
    </row>
    <row r="191" spans="1:13">
      <c r="A191" s="631">
        <v>44217</v>
      </c>
    </row>
    <row r="192" spans="1:13">
      <c r="A192" s="631" t="s">
        <v>33</v>
      </c>
    </row>
    <row r="193" spans="1:2">
      <c r="A193" s="631">
        <v>44613</v>
      </c>
      <c r="B193" s="390"/>
    </row>
    <row r="194" spans="1:2">
      <c r="A194" s="631" t="s">
        <v>33</v>
      </c>
    </row>
    <row r="195" spans="1:2">
      <c r="A195" s="631">
        <v>44641</v>
      </c>
    </row>
    <row r="196" spans="1:2">
      <c r="A196" s="631" t="s">
        <v>33</v>
      </c>
    </row>
    <row r="197" spans="1:2">
      <c r="A197" s="631">
        <v>44672</v>
      </c>
    </row>
    <row r="198" spans="1:2">
      <c r="A198" s="631" t="s">
        <v>33</v>
      </c>
    </row>
    <row r="199" spans="1:2">
      <c r="A199" s="631">
        <v>44702</v>
      </c>
    </row>
    <row r="200" spans="1:2">
      <c r="A200" s="631" t="s">
        <v>33</v>
      </c>
    </row>
    <row r="201" spans="1:2">
      <c r="A201" s="631">
        <v>44733</v>
      </c>
    </row>
    <row r="202" spans="1:2">
      <c r="A202" s="631" t="s">
        <v>33</v>
      </c>
    </row>
    <row r="203" spans="1:2">
      <c r="A203" s="631">
        <v>44378</v>
      </c>
    </row>
    <row r="204" spans="1:2">
      <c r="A204" s="631" t="s">
        <v>33</v>
      </c>
    </row>
    <row r="205" spans="1:2">
      <c r="A205" s="631">
        <v>44794</v>
      </c>
    </row>
    <row r="206" spans="1:2">
      <c r="A206" s="631" t="s">
        <v>33</v>
      </c>
    </row>
    <row r="207" spans="1:2">
      <c r="A207" s="631">
        <v>44825</v>
      </c>
    </row>
    <row r="208" spans="1:2">
      <c r="A208" s="631" t="s">
        <v>33</v>
      </c>
    </row>
    <row r="209" spans="1:13">
      <c r="A209" s="631">
        <v>44855</v>
      </c>
    </row>
    <row r="210" spans="1:13" s="30" customFormat="1">
      <c r="A210" s="631" t="s">
        <v>33</v>
      </c>
      <c r="B210" s="385"/>
      <c r="C210" s="386"/>
      <c r="D210" s="386"/>
      <c r="E210" s="386"/>
      <c r="F210" s="386"/>
      <c r="G210" s="386"/>
      <c r="H210" s="386"/>
      <c r="I210" s="386"/>
      <c r="J210" s="421"/>
      <c r="K210" s="421"/>
      <c r="L210" s="421"/>
      <c r="M210" s="421"/>
    </row>
    <row r="211" spans="1:13">
      <c r="A211" s="631">
        <v>44886</v>
      </c>
    </row>
    <row r="212" spans="1:13">
      <c r="A212" s="631" t="s">
        <v>33</v>
      </c>
    </row>
    <row r="213" spans="1:13">
      <c r="A213" s="631">
        <v>44916</v>
      </c>
    </row>
    <row r="214" spans="1:13" s="30" customFormat="1">
      <c r="A214" s="631" t="s">
        <v>33</v>
      </c>
      <c r="B214" s="385"/>
      <c r="C214" s="386"/>
      <c r="D214" s="386"/>
      <c r="E214" s="386"/>
      <c r="F214" s="386"/>
      <c r="G214" s="386"/>
      <c r="H214" s="386"/>
      <c r="I214" s="386"/>
      <c r="J214" s="421"/>
      <c r="K214" s="421"/>
      <c r="L214" s="421"/>
      <c r="M214" s="421"/>
    </row>
    <row r="215" spans="1:13">
      <c r="A215" s="631">
        <v>44583</v>
      </c>
    </row>
    <row r="216" spans="1:13">
      <c r="A216" s="631" t="s">
        <v>33</v>
      </c>
    </row>
    <row r="217" spans="1:13">
      <c r="A217" s="631">
        <v>44614</v>
      </c>
    </row>
    <row r="218" spans="1:13" s="30" customFormat="1">
      <c r="A218" s="631" t="s">
        <v>33</v>
      </c>
      <c r="B218" s="385"/>
      <c r="C218" s="386"/>
      <c r="D218" s="386"/>
      <c r="E218" s="386"/>
      <c r="F218" s="386"/>
      <c r="G218" s="386"/>
      <c r="H218" s="386"/>
      <c r="I218" s="386"/>
      <c r="J218" s="421"/>
      <c r="K218" s="421"/>
      <c r="L218" s="421"/>
      <c r="M218" s="421"/>
    </row>
    <row r="219" spans="1:13">
      <c r="A219" s="631">
        <v>44642</v>
      </c>
    </row>
    <row r="220" spans="1:13">
      <c r="A220" s="631" t="s">
        <v>33</v>
      </c>
    </row>
    <row r="221" spans="1:13">
      <c r="A221" s="631">
        <v>44673</v>
      </c>
    </row>
    <row r="222" spans="1:13">
      <c r="A222" s="631" t="s">
        <v>33</v>
      </c>
    </row>
    <row r="223" spans="1:13" s="30" customFormat="1">
      <c r="A223" s="631">
        <v>44703</v>
      </c>
      <c r="B223" s="385"/>
      <c r="C223" s="386"/>
      <c r="D223" s="386"/>
      <c r="E223" s="386"/>
      <c r="F223" s="386"/>
      <c r="G223" s="386"/>
      <c r="H223" s="386"/>
      <c r="I223" s="386"/>
      <c r="J223" s="421"/>
      <c r="K223" s="421"/>
      <c r="L223" s="421"/>
      <c r="M223" s="421"/>
    </row>
    <row r="224" spans="1:13">
      <c r="A224" s="631" t="s">
        <v>33</v>
      </c>
    </row>
    <row r="225" spans="1:13">
      <c r="A225" s="631">
        <v>44734</v>
      </c>
    </row>
    <row r="226" spans="1:13">
      <c r="B226" s="390">
        <v>44719</v>
      </c>
      <c r="C226" s="386" t="s">
        <v>181</v>
      </c>
      <c r="D226" s="386" t="s">
        <v>118</v>
      </c>
      <c r="E226" s="386" t="s">
        <v>41</v>
      </c>
      <c r="F226" s="386" t="s">
        <v>20</v>
      </c>
      <c r="G226" s="386" t="s">
        <v>182</v>
      </c>
    </row>
    <row r="227" spans="1:13" s="30" customFormat="1">
      <c r="A227" s="631">
        <v>44764</v>
      </c>
      <c r="B227" s="385"/>
      <c r="C227" s="386"/>
      <c r="D227" s="386"/>
      <c r="E227" s="386"/>
      <c r="F227" s="386"/>
      <c r="G227" s="386" t="s">
        <v>183</v>
      </c>
      <c r="H227" s="386">
        <v>4</v>
      </c>
      <c r="I227" s="420">
        <v>100</v>
      </c>
      <c r="J227" s="421"/>
      <c r="K227" s="421"/>
      <c r="L227" s="421"/>
      <c r="M227" s="421"/>
    </row>
    <row r="228" spans="1:13">
      <c r="A228" s="631" t="s">
        <v>33</v>
      </c>
    </row>
    <row r="229" spans="1:13">
      <c r="A229" s="631">
        <v>44795</v>
      </c>
    </row>
    <row r="230" spans="1:13">
      <c r="A230" s="631">
        <v>44826</v>
      </c>
    </row>
    <row r="231" spans="1:13">
      <c r="A231" s="631">
        <v>44856</v>
      </c>
    </row>
    <row r="232" spans="1:13">
      <c r="A232" s="631">
        <v>44887</v>
      </c>
      <c r="B232" s="390">
        <v>44868</v>
      </c>
      <c r="C232" s="386" t="s">
        <v>184</v>
      </c>
      <c r="D232" s="386" t="s">
        <v>185</v>
      </c>
      <c r="E232" s="386" t="s">
        <v>186</v>
      </c>
      <c r="F232" s="386" t="s">
        <v>20</v>
      </c>
      <c r="G232" s="386" t="s">
        <v>187</v>
      </c>
    </row>
    <row r="233" spans="1:13">
      <c r="A233" s="631">
        <v>44893</v>
      </c>
      <c r="B233" s="390">
        <v>44893</v>
      </c>
      <c r="C233" s="386" t="s">
        <v>188</v>
      </c>
    </row>
    <row r="234" spans="1:13">
      <c r="C234" s="386" t="s">
        <v>189</v>
      </c>
    </row>
    <row r="235" spans="1:13">
      <c r="C235" s="386" t="s">
        <v>190</v>
      </c>
    </row>
    <row r="236" spans="1:13">
      <c r="C236" s="386" t="s">
        <v>191</v>
      </c>
      <c r="D236" s="386" t="s">
        <v>19</v>
      </c>
      <c r="E236" s="386" t="s">
        <v>41</v>
      </c>
      <c r="G236" s="386" t="s">
        <v>192</v>
      </c>
    </row>
    <row r="237" spans="1:13">
      <c r="A237" s="631">
        <v>44908</v>
      </c>
      <c r="B237" s="390">
        <v>44908</v>
      </c>
      <c r="C237" s="386" t="s">
        <v>193</v>
      </c>
    </row>
    <row r="238" spans="1:13">
      <c r="C238" s="386" t="s">
        <v>194</v>
      </c>
    </row>
    <row r="239" spans="1:13">
      <c r="C239" s="386" t="s">
        <v>195</v>
      </c>
      <c r="D239" s="386" t="s">
        <v>196</v>
      </c>
      <c r="E239" s="386" t="s">
        <v>41</v>
      </c>
      <c r="F239" s="386" t="s">
        <v>197</v>
      </c>
      <c r="G239" s="386" t="s">
        <v>198</v>
      </c>
    </row>
    <row r="240" spans="1:13">
      <c r="A240" s="631">
        <v>44908</v>
      </c>
      <c r="B240" s="390">
        <v>44908</v>
      </c>
      <c r="C240" s="386" t="s">
        <v>193</v>
      </c>
    </row>
    <row r="241" spans="1:13">
      <c r="C241" s="386" t="s">
        <v>199</v>
      </c>
    </row>
    <row r="242" spans="1:13">
      <c r="C242" s="386" t="s">
        <v>200</v>
      </c>
      <c r="D242" s="386" t="s">
        <v>41</v>
      </c>
      <c r="E242" s="386" t="s">
        <v>41</v>
      </c>
      <c r="F242" s="386" t="s">
        <v>197</v>
      </c>
      <c r="G242" s="386" t="s">
        <v>201</v>
      </c>
    </row>
    <row r="243" spans="1:13" s="43" customFormat="1">
      <c r="A243" s="631"/>
      <c r="B243" s="385"/>
      <c r="C243" s="626" t="s">
        <v>202</v>
      </c>
      <c r="D243" s="626"/>
      <c r="E243" s="386"/>
      <c r="F243" s="386"/>
      <c r="G243" s="386"/>
      <c r="H243" s="386"/>
      <c r="I243" s="386"/>
      <c r="J243" s="389"/>
      <c r="K243" s="389"/>
      <c r="L243" s="389"/>
      <c r="M243" s="389"/>
    </row>
    <row r="244" spans="1:13" s="43" customFormat="1">
      <c r="A244" s="653"/>
      <c r="B244" s="654"/>
      <c r="C244" s="626"/>
      <c r="D244" s="626"/>
      <c r="E244" s="626"/>
      <c r="F244" s="626"/>
      <c r="G244" s="626"/>
      <c r="H244" s="626"/>
      <c r="I244" s="626"/>
      <c r="J244" s="655"/>
      <c r="K244" s="655"/>
      <c r="L244" s="655"/>
      <c r="M244" s="389"/>
    </row>
    <row r="245" spans="1:13" s="43" customFormat="1" ht="46.5">
      <c r="A245" s="631">
        <v>45110</v>
      </c>
      <c r="B245" s="622">
        <v>45121</v>
      </c>
      <c r="C245" s="624" t="s">
        <v>203</v>
      </c>
      <c r="D245" s="625" t="s">
        <v>204</v>
      </c>
      <c r="E245" s="623" t="s">
        <v>41</v>
      </c>
      <c r="F245" s="623" t="s">
        <v>205</v>
      </c>
      <c r="G245" s="386" t="s">
        <v>206</v>
      </c>
      <c r="H245" s="386">
        <v>1</v>
      </c>
      <c r="I245" s="420">
        <v>30</v>
      </c>
      <c r="J245" s="389"/>
      <c r="K245" s="389"/>
      <c r="L245" s="389"/>
      <c r="M245" s="389"/>
    </row>
    <row r="246" spans="1:13" s="43" customFormat="1">
      <c r="A246" s="631">
        <v>45110</v>
      </c>
      <c r="B246" s="390">
        <v>45121</v>
      </c>
      <c r="C246" s="386" t="s">
        <v>207</v>
      </c>
      <c r="D246" s="386" t="s">
        <v>204</v>
      </c>
      <c r="E246" s="386" t="s">
        <v>41</v>
      </c>
      <c r="F246" s="386" t="s">
        <v>205</v>
      </c>
      <c r="G246" s="386" t="s">
        <v>206</v>
      </c>
      <c r="H246" s="386">
        <v>1</v>
      </c>
      <c r="I246" s="420">
        <v>30</v>
      </c>
      <c r="J246" s="389"/>
      <c r="K246" s="389"/>
      <c r="L246" s="389"/>
      <c r="M246" s="389"/>
    </row>
    <row r="247" spans="1:13" s="43" customFormat="1">
      <c r="A247" s="631">
        <v>45119</v>
      </c>
      <c r="B247" s="621">
        <v>45121</v>
      </c>
      <c r="C247" s="386" t="s">
        <v>208</v>
      </c>
      <c r="D247" s="386" t="s">
        <v>204</v>
      </c>
      <c r="E247" s="386" t="s">
        <v>41</v>
      </c>
      <c r="F247" s="386" t="s">
        <v>205</v>
      </c>
      <c r="G247" s="386" t="s">
        <v>206</v>
      </c>
      <c r="H247" s="386">
        <v>1</v>
      </c>
      <c r="I247" s="420">
        <v>30</v>
      </c>
      <c r="J247" s="389"/>
      <c r="K247" s="389"/>
      <c r="L247" s="389"/>
      <c r="M247" s="389"/>
    </row>
    <row r="248" spans="1:13" s="44" customFormat="1">
      <c r="A248" s="631">
        <v>45127</v>
      </c>
      <c r="B248" s="390">
        <v>45127</v>
      </c>
      <c r="C248" s="386" t="s">
        <v>209</v>
      </c>
      <c r="D248" s="386" t="s">
        <v>210</v>
      </c>
      <c r="E248" s="386" t="s">
        <v>211</v>
      </c>
      <c r="F248" s="386" t="s">
        <v>212</v>
      </c>
      <c r="G248" s="386" t="s">
        <v>213</v>
      </c>
      <c r="H248" s="386">
        <v>4</v>
      </c>
      <c r="I248" s="420">
        <v>55</v>
      </c>
      <c r="J248" s="421"/>
      <c r="K248" s="421"/>
      <c r="L248" s="421"/>
      <c r="M248" s="421"/>
    </row>
    <row r="249" spans="1:13">
      <c r="A249" s="631">
        <v>45162</v>
      </c>
      <c r="B249" s="390">
        <v>45162</v>
      </c>
      <c r="C249" s="386" t="s">
        <v>214</v>
      </c>
      <c r="D249" s="386" t="s">
        <v>204</v>
      </c>
      <c r="E249" s="386" t="s">
        <v>41</v>
      </c>
      <c r="F249" s="386" t="s">
        <v>20</v>
      </c>
      <c r="G249" s="386" t="s">
        <v>215</v>
      </c>
      <c r="H249" s="386">
        <v>1</v>
      </c>
      <c r="I249" s="420">
        <v>20</v>
      </c>
    </row>
    <row r="250" spans="1:13" s="43" customFormat="1">
      <c r="A250" s="631">
        <v>45154</v>
      </c>
      <c r="B250" s="390">
        <v>45163</v>
      </c>
      <c r="C250" s="386" t="s">
        <v>216</v>
      </c>
      <c r="D250" s="386" t="s">
        <v>204</v>
      </c>
      <c r="E250" s="386" t="s">
        <v>41</v>
      </c>
      <c r="F250" s="386" t="s">
        <v>20</v>
      </c>
      <c r="G250" s="386" t="s">
        <v>217</v>
      </c>
      <c r="H250" s="386">
        <v>1</v>
      </c>
      <c r="I250" s="420">
        <v>15</v>
      </c>
      <c r="J250" s="389"/>
      <c r="K250" s="389"/>
      <c r="L250" s="389"/>
      <c r="M250" s="389"/>
    </row>
    <row r="251" spans="1:13" s="43" customFormat="1">
      <c r="A251" s="631">
        <v>45153</v>
      </c>
      <c r="B251" s="390">
        <v>45163</v>
      </c>
      <c r="C251" s="386" t="s">
        <v>218</v>
      </c>
      <c r="D251" s="386" t="s">
        <v>204</v>
      </c>
      <c r="E251" s="386" t="s">
        <v>219</v>
      </c>
      <c r="F251" s="386" t="s">
        <v>20</v>
      </c>
      <c r="G251" s="386" t="s">
        <v>220</v>
      </c>
      <c r="H251" s="386">
        <v>1</v>
      </c>
      <c r="I251" s="420">
        <v>15</v>
      </c>
      <c r="J251" s="389"/>
      <c r="K251" s="389"/>
      <c r="L251" s="389"/>
      <c r="M251" s="389"/>
    </row>
    <row r="252" spans="1:13" s="43" customFormat="1">
      <c r="A252" s="631">
        <v>45145</v>
      </c>
      <c r="B252" s="390">
        <v>45163</v>
      </c>
      <c r="C252" s="386" t="s">
        <v>221</v>
      </c>
      <c r="D252" s="386" t="s">
        <v>204</v>
      </c>
      <c r="E252" s="386" t="s">
        <v>41</v>
      </c>
      <c r="F252" s="386" t="s">
        <v>20</v>
      </c>
      <c r="G252" s="386" t="s">
        <v>222</v>
      </c>
      <c r="H252" s="386">
        <v>1</v>
      </c>
      <c r="I252" s="420">
        <v>50</v>
      </c>
      <c r="J252" s="389"/>
      <c r="K252" s="389"/>
      <c r="L252" s="389"/>
      <c r="M252" s="389"/>
    </row>
    <row r="253" spans="1:13" s="43" customFormat="1">
      <c r="A253" s="631">
        <v>45134</v>
      </c>
      <c r="B253" s="390">
        <v>45163</v>
      </c>
      <c r="C253" s="386" t="s">
        <v>223</v>
      </c>
      <c r="D253" s="386" t="s">
        <v>204</v>
      </c>
      <c r="E253" s="386" t="s">
        <v>41</v>
      </c>
      <c r="F253" s="386" t="s">
        <v>20</v>
      </c>
      <c r="G253" s="386" t="s">
        <v>224</v>
      </c>
      <c r="H253" s="386">
        <v>1</v>
      </c>
      <c r="I253" s="420">
        <v>55</v>
      </c>
      <c r="J253" s="389"/>
      <c r="K253" s="389"/>
      <c r="L253" s="389"/>
      <c r="M253" s="389"/>
    </row>
    <row r="254" spans="1:13" s="43" customFormat="1">
      <c r="A254" s="631">
        <v>45133</v>
      </c>
      <c r="B254" s="390">
        <v>45163</v>
      </c>
      <c r="C254" s="386" t="s">
        <v>225</v>
      </c>
      <c r="D254" s="386" t="s">
        <v>204</v>
      </c>
      <c r="E254" s="386" t="s">
        <v>41</v>
      </c>
      <c r="F254" s="386" t="s">
        <v>20</v>
      </c>
      <c r="G254" s="386" t="s">
        <v>226</v>
      </c>
      <c r="H254" s="386">
        <v>1</v>
      </c>
      <c r="I254" s="420">
        <v>15</v>
      </c>
      <c r="J254" s="389"/>
      <c r="K254" s="389"/>
      <c r="L254" s="389"/>
      <c r="M254" s="389"/>
    </row>
    <row r="255" spans="1:13" s="43" customFormat="1">
      <c r="A255" s="631">
        <v>45121</v>
      </c>
      <c r="B255" s="390">
        <v>45163</v>
      </c>
      <c r="C255" s="386" t="s">
        <v>227</v>
      </c>
      <c r="D255" s="386" t="s">
        <v>204</v>
      </c>
      <c r="E255" s="386" t="s">
        <v>41</v>
      </c>
      <c r="F255" s="386" t="s">
        <v>20</v>
      </c>
      <c r="G255" s="386" t="s">
        <v>228</v>
      </c>
      <c r="H255" s="386">
        <v>1</v>
      </c>
      <c r="I255" s="420">
        <v>20</v>
      </c>
      <c r="J255" s="389"/>
      <c r="K255" s="389"/>
      <c r="L255" s="389"/>
      <c r="M255" s="389"/>
    </row>
    <row r="256" spans="1:13" s="43" customFormat="1">
      <c r="A256" s="631">
        <v>45188</v>
      </c>
      <c r="B256" s="390">
        <v>45201</v>
      </c>
      <c r="C256" s="386" t="s">
        <v>229</v>
      </c>
      <c r="D256" s="386" t="s">
        <v>204</v>
      </c>
      <c r="E256" s="386" t="s">
        <v>41</v>
      </c>
      <c r="F256" s="386" t="s">
        <v>20</v>
      </c>
      <c r="G256" s="386" t="s">
        <v>230</v>
      </c>
      <c r="H256" s="386">
        <v>1</v>
      </c>
      <c r="I256" s="420">
        <v>20</v>
      </c>
      <c r="J256" s="389"/>
      <c r="K256" s="389"/>
      <c r="L256" s="389"/>
      <c r="M256" s="389"/>
    </row>
    <row r="257" spans="1:13" s="43" customFormat="1">
      <c r="A257" s="631">
        <v>45195</v>
      </c>
      <c r="B257" s="390">
        <v>45201</v>
      </c>
      <c r="C257" s="386" t="s">
        <v>231</v>
      </c>
      <c r="D257" s="386" t="s">
        <v>204</v>
      </c>
      <c r="E257" s="386" t="s">
        <v>219</v>
      </c>
      <c r="F257" s="386" t="s">
        <v>20</v>
      </c>
      <c r="G257" s="386" t="s">
        <v>232</v>
      </c>
      <c r="H257" s="386">
        <v>1</v>
      </c>
      <c r="I257" s="420">
        <v>20</v>
      </c>
      <c r="J257" s="389"/>
      <c r="K257" s="389"/>
      <c r="L257" s="389"/>
      <c r="M257" s="389"/>
    </row>
    <row r="258" spans="1:13" s="43" customFormat="1">
      <c r="A258" s="631">
        <v>45197</v>
      </c>
      <c r="B258" s="390">
        <v>45201</v>
      </c>
      <c r="C258" s="386" t="s">
        <v>233</v>
      </c>
      <c r="D258" s="386" t="s">
        <v>204</v>
      </c>
      <c r="E258" s="386" t="s">
        <v>219</v>
      </c>
      <c r="F258" s="386" t="s">
        <v>20</v>
      </c>
      <c r="G258" s="386" t="s">
        <v>230</v>
      </c>
      <c r="H258" s="386">
        <v>1</v>
      </c>
      <c r="I258" s="420">
        <v>20</v>
      </c>
      <c r="J258" s="389"/>
      <c r="K258" s="389"/>
      <c r="L258" s="389"/>
      <c r="M258" s="389"/>
    </row>
    <row r="259" spans="1:13" s="43" customFormat="1">
      <c r="A259" s="631">
        <v>45201</v>
      </c>
      <c r="B259" s="390">
        <v>45244</v>
      </c>
      <c r="C259" s="386" t="s">
        <v>234</v>
      </c>
      <c r="D259" s="386" t="s">
        <v>204</v>
      </c>
      <c r="E259" s="386" t="s">
        <v>41</v>
      </c>
      <c r="F259" s="386" t="s">
        <v>20</v>
      </c>
      <c r="G259" s="386" t="s">
        <v>235</v>
      </c>
      <c r="H259" s="386">
        <v>1</v>
      </c>
      <c r="I259" s="420">
        <v>60</v>
      </c>
      <c r="J259" s="389"/>
      <c r="K259" s="389"/>
      <c r="L259" s="389"/>
      <c r="M259" s="389"/>
    </row>
    <row r="260" spans="1:13" s="43" customFormat="1">
      <c r="A260" s="631">
        <v>45219</v>
      </c>
      <c r="B260" s="390">
        <v>45244</v>
      </c>
      <c r="C260" s="386" t="s">
        <v>127</v>
      </c>
      <c r="D260" s="386" t="s">
        <v>204</v>
      </c>
      <c r="E260" s="386" t="s">
        <v>41</v>
      </c>
      <c r="F260" s="386" t="s">
        <v>20</v>
      </c>
      <c r="G260" s="386" t="s">
        <v>236</v>
      </c>
      <c r="H260" s="386">
        <v>1</v>
      </c>
      <c r="I260" s="420">
        <v>40</v>
      </c>
      <c r="J260" s="389"/>
      <c r="K260" s="389"/>
      <c r="L260" s="389"/>
      <c r="M260" s="389"/>
    </row>
    <row r="261" spans="1:13" s="43" customFormat="1">
      <c r="A261" s="631">
        <v>45221</v>
      </c>
      <c r="B261" s="390">
        <v>45244</v>
      </c>
      <c r="C261" s="386" t="s">
        <v>237</v>
      </c>
      <c r="D261" s="386" t="s">
        <v>204</v>
      </c>
      <c r="E261" s="386" t="s">
        <v>41</v>
      </c>
      <c r="F261" s="386" t="s">
        <v>20</v>
      </c>
      <c r="G261" s="386" t="s">
        <v>238</v>
      </c>
      <c r="H261" s="386">
        <v>3</v>
      </c>
      <c r="I261" s="420">
        <v>45</v>
      </c>
      <c r="J261" s="389"/>
      <c r="K261" s="389"/>
      <c r="L261" s="389"/>
      <c r="M261" s="389"/>
    </row>
    <row r="262" spans="1:13" s="44" customFormat="1">
      <c r="A262" s="631">
        <v>45221</v>
      </c>
      <c r="B262" s="390">
        <v>45244</v>
      </c>
      <c r="C262" s="386" t="s">
        <v>237</v>
      </c>
      <c r="D262" s="386" t="s">
        <v>204</v>
      </c>
      <c r="E262" s="386" t="s">
        <v>41</v>
      </c>
      <c r="F262" s="386" t="s">
        <v>20</v>
      </c>
      <c r="G262" s="386" t="s">
        <v>239</v>
      </c>
      <c r="H262" s="386">
        <v>5</v>
      </c>
      <c r="I262" s="420">
        <v>45</v>
      </c>
      <c r="J262" s="421"/>
      <c r="K262" s="421"/>
      <c r="L262" s="421"/>
      <c r="M262" s="421"/>
    </row>
    <row r="263" spans="1:13" s="2" customFormat="1">
      <c r="A263" s="631">
        <v>45243</v>
      </c>
      <c r="B263" s="390">
        <v>45309</v>
      </c>
      <c r="C263" s="386" t="s">
        <v>240</v>
      </c>
      <c r="D263" s="386" t="s">
        <v>204</v>
      </c>
      <c r="E263" s="386" t="s">
        <v>41</v>
      </c>
      <c r="F263" s="386" t="s">
        <v>20</v>
      </c>
      <c r="G263" s="386" t="s">
        <v>241</v>
      </c>
      <c r="H263" s="386">
        <v>3</v>
      </c>
      <c r="I263" s="420">
        <v>40</v>
      </c>
      <c r="J263" s="386"/>
      <c r="K263" s="386"/>
      <c r="L263" s="386"/>
      <c r="M263" s="386"/>
    </row>
    <row r="264" spans="1:13" s="2" customFormat="1">
      <c r="A264" s="631">
        <v>45243</v>
      </c>
      <c r="B264" s="390">
        <v>45309</v>
      </c>
      <c r="C264" s="386" t="s">
        <v>242</v>
      </c>
      <c r="D264" s="386" t="s">
        <v>204</v>
      </c>
      <c r="E264" s="386" t="s">
        <v>41</v>
      </c>
      <c r="F264" s="386" t="s">
        <v>20</v>
      </c>
      <c r="G264" s="386" t="s">
        <v>236</v>
      </c>
      <c r="H264" s="386">
        <v>1</v>
      </c>
      <c r="I264" s="420">
        <v>30</v>
      </c>
      <c r="J264" s="386"/>
      <c r="K264" s="386"/>
      <c r="L264" s="386"/>
      <c r="M264" s="386"/>
    </row>
    <row r="265" spans="1:13" s="2" customFormat="1">
      <c r="A265" s="631">
        <v>45261</v>
      </c>
      <c r="B265" s="390">
        <v>45309</v>
      </c>
      <c r="C265" s="386" t="s">
        <v>243</v>
      </c>
      <c r="D265" s="386" t="s">
        <v>204</v>
      </c>
      <c r="E265" s="386" t="s">
        <v>41</v>
      </c>
      <c r="F265" s="386" t="s">
        <v>20</v>
      </c>
      <c r="G265" s="386" t="s">
        <v>244</v>
      </c>
      <c r="H265" s="386">
        <v>4</v>
      </c>
      <c r="I265" s="420">
        <v>50</v>
      </c>
      <c r="J265" s="386"/>
      <c r="K265" s="386"/>
      <c r="L265" s="386"/>
      <c r="M265" s="386"/>
    </row>
    <row r="266" spans="1:13" s="2" customFormat="1">
      <c r="A266" s="631">
        <v>45273</v>
      </c>
      <c r="B266" s="390">
        <v>45309</v>
      </c>
      <c r="C266" s="386" t="s">
        <v>245</v>
      </c>
      <c r="D266" s="386" t="s">
        <v>204</v>
      </c>
      <c r="E266" s="386" t="s">
        <v>41</v>
      </c>
      <c r="F266" s="386" t="s">
        <v>20</v>
      </c>
      <c r="G266" s="386" t="s">
        <v>236</v>
      </c>
      <c r="H266" s="386">
        <v>1</v>
      </c>
      <c r="I266" s="420">
        <v>30</v>
      </c>
      <c r="J266" s="386"/>
      <c r="K266" s="386"/>
      <c r="L266" s="386"/>
      <c r="M266" s="386"/>
    </row>
    <row r="267" spans="1:13" s="2" customFormat="1">
      <c r="A267" s="631">
        <v>45276</v>
      </c>
      <c r="B267" s="390">
        <v>45309</v>
      </c>
      <c r="C267" s="386" t="s">
        <v>193</v>
      </c>
      <c r="D267" s="386" t="s">
        <v>204</v>
      </c>
      <c r="E267" s="386" t="s">
        <v>41</v>
      </c>
      <c r="F267" s="386" t="s">
        <v>20</v>
      </c>
      <c r="G267" s="386" t="s">
        <v>163</v>
      </c>
      <c r="H267" s="386">
        <v>1</v>
      </c>
      <c r="I267" s="420">
        <v>30</v>
      </c>
      <c r="J267" s="386"/>
      <c r="K267" s="386"/>
      <c r="L267" s="386"/>
      <c r="M267" s="386"/>
    </row>
    <row r="268" spans="1:13" s="2" customFormat="1">
      <c r="A268" s="631">
        <v>45276</v>
      </c>
      <c r="B268" s="390">
        <v>45309</v>
      </c>
      <c r="C268" s="386" t="s">
        <v>193</v>
      </c>
      <c r="D268" s="386" t="s">
        <v>204</v>
      </c>
      <c r="E268" s="386" t="s">
        <v>41</v>
      </c>
      <c r="F268" s="386" t="s">
        <v>20</v>
      </c>
      <c r="G268" s="386" t="s">
        <v>246</v>
      </c>
      <c r="H268" s="386">
        <v>1</v>
      </c>
      <c r="I268" s="420">
        <v>55</v>
      </c>
      <c r="J268" s="386"/>
      <c r="K268" s="386"/>
      <c r="L268" s="386"/>
      <c r="M268" s="386"/>
    </row>
    <row r="269" spans="1:13" s="2" customFormat="1">
      <c r="A269" s="631">
        <v>45280</v>
      </c>
      <c r="B269" s="390">
        <v>45309</v>
      </c>
      <c r="C269" s="386" t="s">
        <v>247</v>
      </c>
      <c r="D269" s="386" t="s">
        <v>204</v>
      </c>
      <c r="E269" s="386" t="s">
        <v>41</v>
      </c>
      <c r="F269" s="386" t="s">
        <v>20</v>
      </c>
      <c r="G269" s="386" t="s">
        <v>248</v>
      </c>
      <c r="H269" s="386">
        <v>1</v>
      </c>
      <c r="I269" s="420">
        <v>25</v>
      </c>
      <c r="J269" s="386"/>
      <c r="K269" s="386"/>
      <c r="L269" s="386"/>
      <c r="M269" s="386"/>
    </row>
    <row r="270" spans="1:13" s="2" customFormat="1">
      <c r="A270" s="631">
        <v>45280</v>
      </c>
      <c r="B270" s="390">
        <v>45309</v>
      </c>
      <c r="C270" s="386" t="s">
        <v>249</v>
      </c>
      <c r="D270" s="386" t="s">
        <v>204</v>
      </c>
      <c r="E270" s="386" t="s">
        <v>41</v>
      </c>
      <c r="F270" s="386" t="s">
        <v>20</v>
      </c>
      <c r="G270" s="386" t="s">
        <v>250</v>
      </c>
      <c r="H270" s="386">
        <v>4</v>
      </c>
      <c r="I270" s="420">
        <v>55</v>
      </c>
      <c r="J270" s="386"/>
      <c r="K270" s="386"/>
      <c r="L270" s="386"/>
      <c r="M270" s="386"/>
    </row>
    <row r="271" spans="1:13" s="2" customFormat="1">
      <c r="A271" s="631">
        <v>45294</v>
      </c>
      <c r="B271" s="390">
        <v>45335</v>
      </c>
      <c r="C271" s="386" t="s">
        <v>251</v>
      </c>
      <c r="D271" s="386" t="s">
        <v>204</v>
      </c>
      <c r="E271" s="386" t="s">
        <v>41</v>
      </c>
      <c r="F271" s="386" t="s">
        <v>20</v>
      </c>
      <c r="G271" s="386" t="s">
        <v>252</v>
      </c>
      <c r="H271" s="386">
        <v>1</v>
      </c>
      <c r="I271" s="420">
        <v>90</v>
      </c>
      <c r="J271" s="386"/>
      <c r="K271" s="386"/>
      <c r="L271" s="386"/>
      <c r="M271" s="386"/>
    </row>
    <row r="272" spans="1:13" s="2" customFormat="1">
      <c r="A272" s="631">
        <v>45302</v>
      </c>
      <c r="B272" s="390">
        <v>45335</v>
      </c>
      <c r="C272" s="386" t="s">
        <v>253</v>
      </c>
      <c r="D272" s="386" t="s">
        <v>204</v>
      </c>
      <c r="E272" s="386" t="s">
        <v>41</v>
      </c>
      <c r="F272" s="386" t="s">
        <v>20</v>
      </c>
      <c r="G272" s="665" t="s">
        <v>254</v>
      </c>
      <c r="H272" s="386">
        <v>1</v>
      </c>
      <c r="I272" s="420">
        <v>30</v>
      </c>
      <c r="J272" s="386"/>
      <c r="K272" s="386"/>
      <c r="L272" s="386"/>
      <c r="M272" s="386"/>
    </row>
    <row r="273" spans="1:13" s="2" customFormat="1">
      <c r="A273" s="631">
        <v>45314</v>
      </c>
      <c r="B273" s="390">
        <v>45335</v>
      </c>
      <c r="C273" s="386" t="s">
        <v>255</v>
      </c>
      <c r="D273" s="386" t="s">
        <v>204</v>
      </c>
      <c r="E273" s="386" t="s">
        <v>41</v>
      </c>
      <c r="F273" s="386" t="s">
        <v>20</v>
      </c>
      <c r="G273" s="386" t="s">
        <v>236</v>
      </c>
      <c r="H273" s="386">
        <v>1</v>
      </c>
      <c r="I273" s="420">
        <v>30</v>
      </c>
      <c r="J273" s="386"/>
      <c r="K273" s="386"/>
      <c r="L273" s="386"/>
      <c r="M273" s="386"/>
    </row>
    <row r="274" spans="1:13" s="2" customFormat="1">
      <c r="A274" s="631">
        <v>45318</v>
      </c>
      <c r="B274" s="390">
        <v>45335</v>
      </c>
      <c r="C274" s="386" t="s">
        <v>256</v>
      </c>
      <c r="D274" s="386" t="s">
        <v>204</v>
      </c>
      <c r="E274" s="386" t="s">
        <v>41</v>
      </c>
      <c r="F274" s="386" t="s">
        <v>20</v>
      </c>
      <c r="G274" s="386" t="s">
        <v>257</v>
      </c>
      <c r="H274" s="386">
        <v>6</v>
      </c>
      <c r="I274" s="420">
        <v>45</v>
      </c>
      <c r="J274" s="386"/>
      <c r="K274" s="386"/>
      <c r="L274" s="386"/>
      <c r="M274" s="386"/>
    </row>
    <row r="275" spans="1:13" s="2" customFormat="1">
      <c r="A275" s="631">
        <v>45342</v>
      </c>
      <c r="B275" s="390">
        <v>45355</v>
      </c>
      <c r="C275" s="386" t="s">
        <v>258</v>
      </c>
      <c r="D275" s="386" t="s">
        <v>204</v>
      </c>
      <c r="E275" s="386" t="s">
        <v>219</v>
      </c>
      <c r="F275" s="386" t="s">
        <v>20</v>
      </c>
      <c r="G275" s="386" t="s">
        <v>259</v>
      </c>
      <c r="H275" s="386">
        <v>1</v>
      </c>
      <c r="I275" s="420">
        <v>75</v>
      </c>
      <c r="J275" s="386"/>
      <c r="K275" s="386"/>
      <c r="L275" s="386"/>
      <c r="M275" s="386"/>
    </row>
    <row r="276" spans="1:13" s="2" customFormat="1">
      <c r="A276" s="631">
        <v>45343</v>
      </c>
      <c r="B276" s="390">
        <v>45355</v>
      </c>
      <c r="C276" s="386" t="s">
        <v>260</v>
      </c>
      <c r="D276" s="386" t="s">
        <v>204</v>
      </c>
      <c r="E276" s="386" t="s">
        <v>219</v>
      </c>
      <c r="F276" s="386" t="s">
        <v>20</v>
      </c>
      <c r="G276" s="386" t="s">
        <v>261</v>
      </c>
      <c r="H276" s="386">
        <v>1</v>
      </c>
      <c r="I276" s="420">
        <v>15</v>
      </c>
      <c r="J276" s="386"/>
      <c r="K276" s="386"/>
      <c r="L276" s="386"/>
      <c r="M276" s="386"/>
    </row>
    <row r="277" spans="1:13" s="2" customFormat="1">
      <c r="A277" s="631">
        <v>45350</v>
      </c>
      <c r="B277" s="390">
        <v>45355</v>
      </c>
      <c r="C277" s="386" t="s">
        <v>262</v>
      </c>
      <c r="D277" s="386" t="s">
        <v>204</v>
      </c>
      <c r="E277" s="386" t="s">
        <v>41</v>
      </c>
      <c r="F277" s="386" t="s">
        <v>20</v>
      </c>
      <c r="G277" s="386" t="s">
        <v>263</v>
      </c>
      <c r="H277" s="386">
        <v>1</v>
      </c>
      <c r="I277" s="420">
        <v>30</v>
      </c>
      <c r="J277" s="386"/>
      <c r="K277" s="386"/>
      <c r="L277" s="386"/>
      <c r="M277" s="386"/>
    </row>
    <row r="278" spans="1:13" s="2" customFormat="1">
      <c r="A278" s="631">
        <v>45350</v>
      </c>
      <c r="B278" s="390">
        <v>45355</v>
      </c>
      <c r="C278" s="386" t="s">
        <v>264</v>
      </c>
      <c r="D278" s="386" t="s">
        <v>204</v>
      </c>
      <c r="E278" s="386" t="s">
        <v>219</v>
      </c>
      <c r="F278" s="386" t="s">
        <v>20</v>
      </c>
      <c r="G278" s="386" t="s">
        <v>265</v>
      </c>
      <c r="H278" s="386">
        <v>2</v>
      </c>
      <c r="I278" s="420">
        <v>35</v>
      </c>
      <c r="J278" s="386"/>
      <c r="K278" s="386"/>
      <c r="L278" s="386"/>
      <c r="M278" s="386"/>
    </row>
    <row r="279" spans="1:13" s="2" customFormat="1">
      <c r="A279" s="631">
        <v>45350</v>
      </c>
      <c r="B279" s="390">
        <v>45355</v>
      </c>
      <c r="C279" s="386" t="s">
        <v>266</v>
      </c>
      <c r="D279" s="386" t="s">
        <v>204</v>
      </c>
      <c r="E279" s="386" t="s">
        <v>219</v>
      </c>
      <c r="F279" s="386" t="s">
        <v>20</v>
      </c>
      <c r="G279" s="386" t="s">
        <v>267</v>
      </c>
      <c r="H279" s="386">
        <v>2</v>
      </c>
      <c r="I279" s="420">
        <v>40</v>
      </c>
      <c r="J279" s="386"/>
      <c r="K279" s="386"/>
      <c r="L279" s="386"/>
      <c r="M279" s="386"/>
    </row>
    <row r="280" spans="1:13" s="2" customFormat="1">
      <c r="A280" s="631">
        <v>45350</v>
      </c>
      <c r="B280" s="390">
        <v>45355</v>
      </c>
      <c r="C280" s="386" t="s">
        <v>268</v>
      </c>
      <c r="D280" s="386" t="s">
        <v>204</v>
      </c>
      <c r="E280" s="386" t="s">
        <v>41</v>
      </c>
      <c r="F280" s="386" t="s">
        <v>20</v>
      </c>
      <c r="G280" s="386" t="s">
        <v>236</v>
      </c>
      <c r="H280" s="386">
        <v>1</v>
      </c>
      <c r="I280" s="420">
        <v>30</v>
      </c>
      <c r="J280" s="386"/>
      <c r="K280" s="386"/>
      <c r="L280" s="386"/>
      <c r="M280" s="386"/>
    </row>
    <row r="281" spans="1:13" s="2" customFormat="1">
      <c r="A281" s="631">
        <v>45350</v>
      </c>
      <c r="B281" s="390">
        <v>45355</v>
      </c>
      <c r="C281" s="386" t="s">
        <v>269</v>
      </c>
      <c r="D281" s="386" t="s">
        <v>204</v>
      </c>
      <c r="E281" s="386" t="s">
        <v>41</v>
      </c>
      <c r="F281" s="386" t="s">
        <v>20</v>
      </c>
      <c r="G281" s="386" t="s">
        <v>236</v>
      </c>
      <c r="H281" s="386">
        <v>1</v>
      </c>
      <c r="I281" s="420">
        <v>30</v>
      </c>
      <c r="J281" s="386"/>
      <c r="K281" s="386"/>
      <c r="L281" s="386"/>
      <c r="M281" s="386"/>
    </row>
    <row r="282" spans="1:13" s="2" customFormat="1">
      <c r="A282" s="631"/>
      <c r="B282" s="385"/>
      <c r="C282" s="386"/>
      <c r="D282" s="386"/>
      <c r="E282" s="386"/>
      <c r="F282" s="386"/>
      <c r="G282" s="386"/>
      <c r="H282" s="386"/>
      <c r="I282" s="386"/>
      <c r="J282" s="386"/>
      <c r="K282" s="386"/>
      <c r="L282" s="386"/>
      <c r="M282" s="386"/>
    </row>
    <row r="283" spans="1:13" s="2" customFormat="1">
      <c r="A283" s="631"/>
      <c r="B283" s="385"/>
      <c r="C283" s="386"/>
      <c r="D283" s="386"/>
      <c r="E283" s="386"/>
      <c r="F283" s="386"/>
      <c r="G283" s="386"/>
      <c r="H283" s="386"/>
      <c r="I283" s="386"/>
      <c r="J283" s="386"/>
      <c r="K283" s="386"/>
      <c r="L283" s="386"/>
      <c r="M283" s="386"/>
    </row>
    <row r="284" spans="1:13" s="2" customFormat="1">
      <c r="A284" s="631"/>
      <c r="B284" s="385"/>
      <c r="C284" s="386"/>
      <c r="D284" s="386"/>
      <c r="E284" s="386"/>
      <c r="F284" s="386"/>
      <c r="G284" s="386"/>
      <c r="H284" s="386"/>
      <c r="I284" s="386"/>
      <c r="J284" s="386"/>
      <c r="K284" s="386"/>
      <c r="L284" s="386"/>
      <c r="M284" s="386"/>
    </row>
    <row r="285" spans="1:13" s="2" customFormat="1">
      <c r="A285" s="631"/>
      <c r="B285" s="385"/>
      <c r="C285" s="386"/>
      <c r="D285" s="386"/>
      <c r="E285" s="386"/>
      <c r="F285" s="386"/>
      <c r="G285" s="386"/>
      <c r="H285" s="386"/>
      <c r="I285" s="386"/>
      <c r="J285" s="386"/>
      <c r="K285" s="386"/>
      <c r="L285" s="386"/>
      <c r="M285" s="386"/>
    </row>
    <row r="286" spans="1:13" s="2" customFormat="1">
      <c r="A286" s="631"/>
      <c r="B286" s="385"/>
      <c r="C286" s="386"/>
      <c r="D286" s="386"/>
      <c r="E286" s="386"/>
      <c r="F286" s="386"/>
      <c r="G286" s="386"/>
      <c r="H286" s="386"/>
      <c r="I286" s="386"/>
      <c r="J286" s="386"/>
      <c r="K286" s="386"/>
      <c r="L286" s="386"/>
      <c r="M286" s="386"/>
    </row>
    <row r="361" spans="1:13" s="60" customFormat="1">
      <c r="A361" s="631"/>
      <c r="B361" s="385"/>
      <c r="C361" s="386"/>
      <c r="D361" s="386"/>
      <c r="E361" s="386"/>
      <c r="F361" s="386"/>
      <c r="G361" s="386"/>
      <c r="H361" s="386"/>
      <c r="I361" s="386"/>
      <c r="J361" s="415"/>
      <c r="K361" s="415"/>
      <c r="L361" s="415"/>
      <c r="M361" s="415"/>
    </row>
    <row r="444" spans="1:13" ht="12" customHeight="1"/>
    <row r="445" spans="1:13" s="20" customFormat="1">
      <c r="A445" s="631"/>
      <c r="B445" s="385"/>
      <c r="C445" s="386"/>
      <c r="D445" s="386"/>
      <c r="E445" s="386"/>
      <c r="F445" s="386"/>
      <c r="G445" s="386"/>
      <c r="H445" s="386"/>
      <c r="I445" s="386"/>
      <c r="J445" s="389"/>
      <c r="K445" s="389"/>
      <c r="L445" s="389"/>
      <c r="M445" s="389"/>
    </row>
    <row r="454" spans="10:11">
      <c r="J454" s="422"/>
      <c r="K454" s="423"/>
    </row>
    <row r="455" spans="10:11">
      <c r="J455" s="422"/>
      <c r="K455" s="423"/>
    </row>
    <row r="456" spans="10:11">
      <c r="J456" s="422"/>
      <c r="K456" s="423"/>
    </row>
    <row r="457" spans="10:11">
      <c r="J457" s="422"/>
      <c r="K457" s="423"/>
    </row>
    <row r="458" spans="10:11">
      <c r="J458" s="422"/>
      <c r="K458" s="423"/>
    </row>
    <row r="459" spans="10:11">
      <c r="J459" s="422"/>
      <c r="K459" s="423"/>
    </row>
    <row r="460" spans="10:11">
      <c r="J460" s="422"/>
      <c r="K460" s="423"/>
    </row>
    <row r="461" spans="10:11">
      <c r="J461" s="422"/>
      <c r="K461" s="423"/>
    </row>
    <row r="462" spans="10:11">
      <c r="J462" s="422"/>
      <c r="K462" s="423"/>
    </row>
    <row r="463" spans="10:11">
      <c r="J463" s="422"/>
      <c r="K463" s="423"/>
    </row>
    <row r="464" spans="10:11">
      <c r="J464" s="422"/>
      <c r="K464" s="423"/>
    </row>
    <row r="465" spans="10:11">
      <c r="J465" s="422"/>
      <c r="K465" s="423"/>
    </row>
    <row r="466" spans="10:11">
      <c r="J466" s="422"/>
      <c r="K466" s="423"/>
    </row>
    <row r="467" spans="10:11">
      <c r="J467" s="422"/>
      <c r="K467" s="423"/>
    </row>
    <row r="468" spans="10:11">
      <c r="J468" s="422"/>
      <c r="K468" s="423"/>
    </row>
    <row r="469" spans="10:11">
      <c r="J469" s="422"/>
      <c r="K469" s="423"/>
    </row>
    <row r="470" spans="10:11">
      <c r="J470" s="422"/>
      <c r="K470" s="423"/>
    </row>
    <row r="471" spans="10:11">
      <c r="J471" s="422"/>
      <c r="K471" s="423"/>
    </row>
    <row r="472" spans="10:11">
      <c r="J472" s="422"/>
      <c r="K472" s="423"/>
    </row>
    <row r="473" spans="10:11">
      <c r="J473" s="422"/>
      <c r="K473" s="423"/>
    </row>
    <row r="474" spans="10:11">
      <c r="J474" s="422"/>
      <c r="K474" s="423"/>
    </row>
    <row r="475" spans="10:11">
      <c r="J475" s="422"/>
      <c r="K475" s="423"/>
    </row>
    <row r="476" spans="10:11">
      <c r="J476" s="422"/>
      <c r="K476" s="423"/>
    </row>
    <row r="477" spans="10:11">
      <c r="J477" s="422"/>
      <c r="K477" s="423"/>
    </row>
    <row r="478" spans="10:11">
      <c r="J478" s="422"/>
      <c r="K478" s="423"/>
    </row>
    <row r="479" spans="10:11">
      <c r="J479" s="422"/>
      <c r="K479" s="423"/>
    </row>
    <row r="480" spans="10:11">
      <c r="J480" s="422"/>
      <c r="K480" s="423"/>
    </row>
    <row r="481" spans="10:11">
      <c r="J481" s="422"/>
      <c r="K481" s="423"/>
    </row>
    <row r="482" spans="10:11">
      <c r="J482" s="422"/>
      <c r="K482" s="423"/>
    </row>
    <row r="483" spans="10:11">
      <c r="J483" s="422"/>
      <c r="K483" s="423"/>
    </row>
    <row r="484" spans="10:11">
      <c r="J484" s="422"/>
      <c r="K484" s="423"/>
    </row>
    <row r="485" spans="10:11">
      <c r="J485" s="422"/>
      <c r="K485" s="423"/>
    </row>
    <row r="486" spans="10:11">
      <c r="J486" s="422"/>
      <c r="K486" s="423"/>
    </row>
    <row r="487" spans="10:11">
      <c r="J487" s="422"/>
      <c r="K487" s="423"/>
    </row>
    <row r="488" spans="10:11">
      <c r="J488" s="422"/>
      <c r="K488" s="423"/>
    </row>
    <row r="489" spans="10:11">
      <c r="J489" s="422"/>
      <c r="K489" s="423"/>
    </row>
    <row r="490" spans="10:11">
      <c r="J490" s="422"/>
      <c r="K490" s="423"/>
    </row>
    <row r="491" spans="10:11">
      <c r="J491" s="422"/>
      <c r="K491" s="423"/>
    </row>
    <row r="492" spans="10:11">
      <c r="J492" s="422"/>
      <c r="K492" s="423"/>
    </row>
    <row r="493" spans="10:11">
      <c r="J493" s="422"/>
      <c r="K493" s="423"/>
    </row>
    <row r="494" spans="10:11">
      <c r="J494" s="422"/>
      <c r="K494" s="423"/>
    </row>
    <row r="495" spans="10:11">
      <c r="J495" s="422"/>
      <c r="K495" s="423"/>
    </row>
    <row r="496" spans="10:11">
      <c r="J496" s="422"/>
      <c r="K496" s="423"/>
    </row>
    <row r="497" spans="10:11">
      <c r="J497" s="422"/>
      <c r="K497" s="423"/>
    </row>
    <row r="498" spans="10:11">
      <c r="J498" s="422"/>
      <c r="K498" s="423"/>
    </row>
    <row r="499" spans="10:11">
      <c r="J499" s="422"/>
      <c r="K499" s="423"/>
    </row>
    <row r="500" spans="10:11">
      <c r="J500" s="422"/>
      <c r="K500" s="423"/>
    </row>
    <row r="501" spans="10:11">
      <c r="J501" s="422"/>
      <c r="K501" s="423"/>
    </row>
    <row r="502" spans="10:11">
      <c r="J502" s="422"/>
      <c r="K502" s="423"/>
    </row>
    <row r="503" spans="10:11">
      <c r="J503" s="422"/>
      <c r="K503" s="423"/>
    </row>
    <row r="504" spans="10:11">
      <c r="J504" s="422"/>
      <c r="K504" s="423"/>
    </row>
    <row r="505" spans="10:11">
      <c r="J505" s="422"/>
      <c r="K505" s="423"/>
    </row>
    <row r="506" spans="10:11">
      <c r="J506" s="422"/>
      <c r="K506" s="423"/>
    </row>
    <row r="507" spans="10:11">
      <c r="J507" s="422"/>
      <c r="K507" s="423"/>
    </row>
    <row r="508" spans="10:11">
      <c r="J508" s="422"/>
      <c r="K508" s="423"/>
    </row>
    <row r="509" spans="10:11">
      <c r="J509" s="422"/>
      <c r="K509" s="423"/>
    </row>
    <row r="510" spans="10:11">
      <c r="J510" s="422"/>
      <c r="K510" s="423"/>
    </row>
    <row r="511" spans="10:11">
      <c r="J511" s="422"/>
      <c r="K511" s="423"/>
    </row>
    <row r="519" spans="10:11">
      <c r="J519" s="422"/>
      <c r="K519" s="423"/>
    </row>
    <row r="520" spans="10:11">
      <c r="J520" s="422"/>
      <c r="K520" s="423"/>
    </row>
    <row r="521" spans="10:11">
      <c r="J521" s="422"/>
      <c r="K521" s="423"/>
    </row>
    <row r="522" spans="10:11">
      <c r="J522" s="422"/>
      <c r="K522" s="423"/>
    </row>
    <row r="523" spans="10:11">
      <c r="J523" s="422"/>
      <c r="K523" s="423"/>
    </row>
    <row r="524" spans="10:11">
      <c r="J524" s="422"/>
      <c r="K524" s="423"/>
    </row>
    <row r="525" spans="10:11">
      <c r="J525" s="422"/>
      <c r="K525" s="423"/>
    </row>
    <row r="526" spans="10:11">
      <c r="J526" s="422"/>
      <c r="K526" s="423"/>
    </row>
    <row r="527" spans="10:11">
      <c r="J527" s="422"/>
      <c r="K527" s="423"/>
    </row>
    <row r="528" spans="10:11">
      <c r="J528" s="422"/>
      <c r="K528" s="423"/>
    </row>
    <row r="529" spans="10:11">
      <c r="J529" s="422"/>
      <c r="K529" s="423"/>
    </row>
    <row r="530" spans="10:11">
      <c r="J530" s="422"/>
      <c r="K530" s="423"/>
    </row>
    <row r="531" spans="10:11">
      <c r="J531" s="422"/>
      <c r="K531" s="423"/>
    </row>
    <row r="532" spans="10:11">
      <c r="J532" s="422"/>
      <c r="K532" s="423"/>
    </row>
    <row r="533" spans="10:11">
      <c r="J533" s="422"/>
      <c r="K533" s="423"/>
    </row>
    <row r="534" spans="10:11">
      <c r="J534" s="422"/>
      <c r="K534" s="423"/>
    </row>
    <row r="535" spans="10:11">
      <c r="J535" s="422"/>
      <c r="K535" s="423"/>
    </row>
    <row r="536" spans="10:11">
      <c r="J536" s="422"/>
      <c r="K536" s="423"/>
    </row>
    <row r="537" spans="10:11">
      <c r="J537" s="422"/>
      <c r="K537" s="423"/>
    </row>
    <row r="538" spans="10:11">
      <c r="J538" s="422"/>
      <c r="K538" s="423"/>
    </row>
    <row r="539" spans="10:11">
      <c r="J539" s="422"/>
      <c r="K539" s="423"/>
    </row>
    <row r="540" spans="10:11">
      <c r="J540" s="422"/>
      <c r="K540" s="423"/>
    </row>
    <row r="541" spans="10:11">
      <c r="J541" s="422"/>
      <c r="K541" s="423"/>
    </row>
    <row r="542" spans="10:11">
      <c r="J542" s="422"/>
      <c r="K542" s="423"/>
    </row>
    <row r="543" spans="10:11">
      <c r="J543" s="422"/>
      <c r="K543" s="423"/>
    </row>
    <row r="544" spans="10:11">
      <c r="J544" s="422"/>
      <c r="K544" s="423"/>
    </row>
    <row r="545" spans="1:13">
      <c r="J545" s="422"/>
      <c r="K545" s="423"/>
    </row>
    <row r="546" spans="1:13">
      <c r="J546" s="422"/>
      <c r="K546" s="423"/>
    </row>
    <row r="547" spans="1:13">
      <c r="J547" s="422"/>
      <c r="K547" s="423"/>
    </row>
    <row r="549" spans="1:13">
      <c r="J549" s="422"/>
      <c r="K549" s="423"/>
    </row>
    <row r="550" spans="1:13">
      <c r="J550" s="422"/>
      <c r="K550" s="423"/>
    </row>
    <row r="551" spans="1:13">
      <c r="J551" s="422"/>
      <c r="K551" s="423"/>
    </row>
    <row r="552" spans="1:13">
      <c r="J552" s="422"/>
      <c r="K552" s="423"/>
    </row>
    <row r="553" spans="1:13">
      <c r="J553" s="422"/>
      <c r="K553" s="423"/>
    </row>
    <row r="554" spans="1:13">
      <c r="J554" s="422"/>
      <c r="K554" s="423"/>
    </row>
    <row r="555" spans="1:13">
      <c r="J555" s="422"/>
      <c r="K555" s="423"/>
    </row>
    <row r="556" spans="1:13">
      <c r="J556" s="422"/>
      <c r="K556" s="423"/>
    </row>
    <row r="557" spans="1:13" s="20" customFormat="1">
      <c r="A557" s="631"/>
      <c r="B557" s="385"/>
      <c r="C557" s="386"/>
      <c r="D557" s="386"/>
      <c r="E557" s="386"/>
      <c r="F557" s="386"/>
      <c r="G557" s="386"/>
      <c r="H557" s="386"/>
      <c r="I557" s="386"/>
      <c r="J557" s="389"/>
      <c r="K557" s="389"/>
      <c r="L557" s="389"/>
      <c r="M557" s="389"/>
    </row>
    <row r="558" spans="1:13">
      <c r="J558" s="422"/>
      <c r="K558" s="423"/>
    </row>
    <row r="559" spans="1:13">
      <c r="J559" s="422"/>
      <c r="K559" s="423"/>
    </row>
    <row r="560" spans="1:13">
      <c r="J560" s="422"/>
      <c r="K560" s="423"/>
    </row>
    <row r="561" spans="10:11">
      <c r="J561" s="422"/>
      <c r="K561" s="423"/>
    </row>
    <row r="562" spans="10:11">
      <c r="J562" s="422"/>
      <c r="K562" s="423"/>
    </row>
    <row r="563" spans="10:11">
      <c r="J563" s="422"/>
      <c r="K563" s="423"/>
    </row>
    <row r="564" spans="10:11">
      <c r="J564" s="422"/>
      <c r="K564" s="423"/>
    </row>
    <row r="565" spans="10:11">
      <c r="J565" s="422"/>
      <c r="K565" s="423"/>
    </row>
    <row r="566" spans="10:11">
      <c r="J566" s="422"/>
      <c r="K566" s="423"/>
    </row>
    <row r="567" spans="10:11">
      <c r="J567" s="422"/>
      <c r="K567" s="423"/>
    </row>
    <row r="568" spans="10:11">
      <c r="J568" s="422"/>
      <c r="K568" s="423"/>
    </row>
    <row r="569" spans="10:11">
      <c r="J569" s="422"/>
      <c r="K569" s="423"/>
    </row>
    <row r="570" spans="10:11">
      <c r="J570" s="422"/>
      <c r="K570" s="423"/>
    </row>
    <row r="571" spans="10:11">
      <c r="J571" s="422"/>
      <c r="K571" s="423"/>
    </row>
    <row r="572" spans="10:11">
      <c r="J572" s="422"/>
      <c r="K572" s="423"/>
    </row>
    <row r="573" spans="10:11">
      <c r="J573" s="422"/>
      <c r="K573" s="423"/>
    </row>
    <row r="574" spans="10:11">
      <c r="J574" s="422"/>
      <c r="K574" s="423"/>
    </row>
    <row r="575" spans="10:11">
      <c r="J575" s="422"/>
      <c r="K575" s="423"/>
    </row>
    <row r="576" spans="10:11">
      <c r="J576" s="422"/>
      <c r="K576" s="423"/>
    </row>
    <row r="577" spans="1:13">
      <c r="J577" s="422"/>
      <c r="K577" s="423"/>
    </row>
    <row r="578" spans="1:13">
      <c r="J578" s="422"/>
      <c r="K578" s="423"/>
    </row>
    <row r="579" spans="1:13">
      <c r="J579" s="422"/>
      <c r="K579" s="423"/>
    </row>
    <row r="580" spans="1:13">
      <c r="J580" s="422"/>
      <c r="K580" s="423"/>
    </row>
    <row r="581" spans="1:13">
      <c r="J581" s="422"/>
      <c r="K581" s="423"/>
    </row>
    <row r="582" spans="1:13">
      <c r="J582" s="422"/>
      <c r="K582" s="423"/>
    </row>
    <row r="583" spans="1:13">
      <c r="J583" s="422"/>
      <c r="K583" s="423"/>
    </row>
    <row r="584" spans="1:13">
      <c r="J584" s="422"/>
      <c r="K584" s="423"/>
    </row>
    <row r="585" spans="1:13">
      <c r="J585" s="422"/>
      <c r="K585" s="423"/>
    </row>
    <row r="586" spans="1:13">
      <c r="J586" s="424"/>
      <c r="K586" s="425"/>
    </row>
    <row r="587" spans="1:13" s="50" customFormat="1">
      <c r="A587" s="631"/>
      <c r="B587" s="385"/>
      <c r="C587" s="386"/>
      <c r="D587" s="386"/>
      <c r="E587" s="386"/>
      <c r="F587" s="386"/>
      <c r="G587" s="386"/>
      <c r="H587" s="386"/>
      <c r="I587" s="386"/>
      <c r="J587" s="422"/>
      <c r="K587" s="422"/>
      <c r="L587" s="422"/>
      <c r="M587" s="422"/>
    </row>
    <row r="588" spans="1:13" s="50" customFormat="1">
      <c r="A588" s="631"/>
      <c r="B588" s="385"/>
      <c r="C588" s="386"/>
      <c r="D588" s="386"/>
      <c r="E588" s="386"/>
      <c r="F588" s="386"/>
      <c r="G588" s="386"/>
      <c r="H588" s="386"/>
      <c r="I588" s="386"/>
      <c r="J588" s="422"/>
      <c r="K588" s="422"/>
      <c r="L588" s="422"/>
      <c r="M588" s="422" t="s">
        <v>270</v>
      </c>
    </row>
    <row r="589" spans="1:13" s="50" customFormat="1">
      <c r="A589" s="631"/>
      <c r="B589" s="385"/>
      <c r="C589" s="386"/>
      <c r="D589" s="386"/>
      <c r="E589" s="386"/>
      <c r="F589" s="386"/>
      <c r="G589" s="386"/>
      <c r="H589" s="386"/>
      <c r="I589" s="386"/>
      <c r="J589" s="422"/>
      <c r="K589" s="422"/>
      <c r="L589" s="422"/>
      <c r="M589" s="422"/>
    </row>
    <row r="590" spans="1:13" s="50" customFormat="1">
      <c r="A590" s="631"/>
      <c r="B590" s="385"/>
      <c r="C590" s="386"/>
      <c r="D590" s="386"/>
      <c r="E590" s="386"/>
      <c r="F590" s="386"/>
      <c r="G590" s="386"/>
      <c r="H590" s="386"/>
      <c r="I590" s="386"/>
      <c r="J590" s="422"/>
      <c r="K590" s="422"/>
      <c r="L590" s="422"/>
      <c r="M590" s="422"/>
    </row>
    <row r="591" spans="1:13" ht="12" customHeight="1"/>
    <row r="592" spans="1:13" s="62" customFormat="1">
      <c r="A592" s="631"/>
      <c r="B592" s="385"/>
      <c r="C592" s="386"/>
      <c r="D592" s="386"/>
      <c r="E592" s="386"/>
      <c r="F592" s="386"/>
      <c r="G592" s="386"/>
      <c r="H592" s="386"/>
      <c r="I592" s="386"/>
      <c r="J592" s="426"/>
      <c r="K592" s="426"/>
      <c r="L592" s="426"/>
      <c r="M592" s="426"/>
    </row>
    <row r="600" spans="1:13" s="67" customFormat="1">
      <c r="A600" s="631"/>
      <c r="B600" s="385"/>
      <c r="C600" s="386"/>
      <c r="D600" s="386"/>
      <c r="E600" s="386"/>
      <c r="F600" s="386"/>
      <c r="G600" s="386"/>
      <c r="H600" s="386"/>
      <c r="I600" s="386"/>
      <c r="J600" s="384"/>
      <c r="K600" s="384"/>
      <c r="L600" s="384"/>
      <c r="M600" s="384"/>
    </row>
    <row r="601" spans="1:13" ht="17.850000000000001" customHeight="1"/>
    <row r="602" spans="1:13" ht="16.5" customHeight="1"/>
    <row r="603" spans="1:13" ht="17.100000000000001" customHeight="1"/>
    <row r="604" spans="1:13" ht="17.100000000000001" customHeight="1"/>
    <row r="605" spans="1:13" ht="18.600000000000001" customHeight="1"/>
    <row r="606" spans="1:13" ht="16.5" customHeight="1"/>
    <row r="607" spans="1:13" ht="16.5" customHeight="1"/>
    <row r="608" spans="1:13" ht="17.100000000000001" customHeight="1"/>
    <row r="609" ht="18.600000000000001" customHeight="1"/>
    <row r="610" ht="17.850000000000001" customHeight="1"/>
    <row r="611" ht="17.100000000000001" customHeight="1"/>
    <row r="612" ht="18.600000000000001" customHeight="1"/>
  </sheetData>
  <autoFilter ref="A6:I22" xr:uid="{00000000-0009-0000-0000-000000000000}"/>
  <phoneticPr fontId="7" type="noConversion"/>
  <pageMargins left="0.17" right="0.18" top="1" bottom="0.4" header="0.24" footer="0.18"/>
  <pageSetup scale="55" orientation="landscape"/>
  <headerFooter alignWithMargins="0">
    <oddHeader>&amp;C&amp;"Garamond,Bold"&amp;16City of Jacksonville
Gift Disclosures by Department</oddHeader>
    <oddFooter>&amp;L&amp;A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E752D-244D-4024-AE3F-0A90F6BF6459}">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M148"/>
  <sheetViews>
    <sheetView tabSelected="1" topLeftCell="A132" workbookViewId="0">
      <selection activeCell="B153" sqref="B153"/>
    </sheetView>
  </sheetViews>
  <sheetFormatPr defaultColWidth="11.42578125" defaultRowHeight="12.75"/>
  <cols>
    <col min="1" max="1" width="14.7109375" style="379" customWidth="1"/>
    <col min="2" max="2" width="21" style="379" customWidth="1"/>
    <col min="3" max="3" width="34.85546875" style="430" customWidth="1"/>
    <col min="4" max="4" width="24.42578125" style="430" customWidth="1"/>
    <col min="5" max="5" width="18.42578125" style="430" customWidth="1"/>
    <col min="6" max="6" width="38.85546875" style="430" customWidth="1"/>
    <col min="7" max="7" width="23.28515625" style="430" customWidth="1"/>
    <col min="8" max="8" width="12.7109375" style="439" customWidth="1"/>
    <col min="9" max="9" width="12.42578125" style="436" customWidth="1"/>
    <col min="10" max="10" width="14.28515625" style="436" customWidth="1"/>
    <col min="11" max="11" width="64.28515625" style="523" customWidth="1"/>
    <col min="12" max="12" width="20.42578125" customWidth="1"/>
    <col min="13" max="13" width="15.28515625" customWidth="1"/>
    <col min="14" max="256" width="8.85546875" customWidth="1"/>
  </cols>
  <sheetData>
    <row r="1" spans="1:13" s="157" customFormat="1" ht="37.5">
      <c r="A1" s="438" t="s">
        <v>0</v>
      </c>
      <c r="B1" s="438" t="s">
        <v>1</v>
      </c>
      <c r="C1" s="156" t="s">
        <v>2</v>
      </c>
      <c r="D1" s="155" t="s">
        <v>3</v>
      </c>
      <c r="E1" s="155" t="s">
        <v>4</v>
      </c>
      <c r="F1" s="155" t="s">
        <v>5</v>
      </c>
      <c r="G1" s="155" t="s">
        <v>6</v>
      </c>
      <c r="H1" s="437" t="s">
        <v>271</v>
      </c>
      <c r="I1" s="441" t="s">
        <v>8</v>
      </c>
      <c r="J1" s="440" t="s">
        <v>9</v>
      </c>
      <c r="K1" s="532" t="s">
        <v>10</v>
      </c>
      <c r="L1" s="155" t="s">
        <v>10</v>
      </c>
      <c r="M1" s="155" t="s">
        <v>11</v>
      </c>
    </row>
    <row r="2" spans="1:13">
      <c r="A2" s="379">
        <v>43998</v>
      </c>
      <c r="B2" s="379">
        <v>44027</v>
      </c>
      <c r="C2" s="752" t="s">
        <v>272</v>
      </c>
      <c r="D2" s="752" t="s">
        <v>273</v>
      </c>
      <c r="E2" s="752" t="s">
        <v>274</v>
      </c>
      <c r="F2" s="752" t="s">
        <v>275</v>
      </c>
      <c r="G2" s="752" t="s">
        <v>276</v>
      </c>
      <c r="H2" s="439">
        <v>4</v>
      </c>
      <c r="I2" s="436">
        <v>9000</v>
      </c>
      <c r="J2" s="436">
        <v>9000</v>
      </c>
      <c r="K2" s="751" t="s">
        <v>277</v>
      </c>
      <c r="L2" s="752"/>
      <c r="M2" s="667"/>
    </row>
    <row r="3" spans="1:13">
      <c r="A3" s="379">
        <v>44000</v>
      </c>
      <c r="B3" s="379">
        <v>44027</v>
      </c>
      <c r="C3" s="752" t="s">
        <v>278</v>
      </c>
      <c r="D3" s="752" t="s">
        <v>279</v>
      </c>
      <c r="E3" s="752" t="s">
        <v>280</v>
      </c>
      <c r="F3" s="752" t="s">
        <v>281</v>
      </c>
      <c r="G3" s="752" t="s">
        <v>282</v>
      </c>
      <c r="H3" s="439">
        <v>1</v>
      </c>
      <c r="I3" s="436">
        <v>500</v>
      </c>
      <c r="J3" s="436">
        <v>500</v>
      </c>
      <c r="K3" s="751" t="s">
        <v>283</v>
      </c>
      <c r="L3" s="752"/>
      <c r="M3" s="667"/>
    </row>
    <row r="4" spans="1:13">
      <c r="A4" s="379">
        <v>44019</v>
      </c>
      <c r="B4" s="379">
        <v>44027</v>
      </c>
      <c r="C4" s="752" t="s">
        <v>284</v>
      </c>
      <c r="D4" s="752" t="s">
        <v>285</v>
      </c>
      <c r="E4" s="752" t="s">
        <v>286</v>
      </c>
      <c r="F4" s="752" t="s">
        <v>287</v>
      </c>
      <c r="G4" s="752" t="s">
        <v>288</v>
      </c>
      <c r="H4" s="439">
        <v>1</v>
      </c>
      <c r="I4" s="436">
        <v>4000</v>
      </c>
      <c r="J4" s="436">
        <v>4000</v>
      </c>
      <c r="K4" s="751" t="s">
        <v>289</v>
      </c>
      <c r="L4" s="752"/>
      <c r="M4" s="667"/>
    </row>
    <row r="5" spans="1:13">
      <c r="A5" s="379">
        <v>44040</v>
      </c>
      <c r="B5" s="379">
        <v>44048</v>
      </c>
      <c r="C5" s="752" t="s">
        <v>290</v>
      </c>
      <c r="D5" s="752" t="s">
        <v>291</v>
      </c>
      <c r="E5" s="752" t="s">
        <v>292</v>
      </c>
      <c r="F5" s="752" t="s">
        <v>293</v>
      </c>
      <c r="G5" s="752" t="s">
        <v>294</v>
      </c>
      <c r="H5" s="439">
        <v>24000</v>
      </c>
      <c r="I5" s="436">
        <v>42000</v>
      </c>
      <c r="J5" s="436">
        <v>42000</v>
      </c>
      <c r="K5" s="751" t="s">
        <v>295</v>
      </c>
      <c r="L5" s="752"/>
      <c r="M5" s="667"/>
    </row>
    <row r="6" spans="1:13">
      <c r="A6" s="379">
        <v>44105</v>
      </c>
      <c r="B6" s="379">
        <v>44109</v>
      </c>
      <c r="C6" s="752" t="s">
        <v>296</v>
      </c>
      <c r="D6" s="752" t="s">
        <v>297</v>
      </c>
      <c r="E6" s="752" t="s">
        <v>298</v>
      </c>
      <c r="F6" s="752" t="s">
        <v>299</v>
      </c>
      <c r="G6" s="752" t="s">
        <v>300</v>
      </c>
      <c r="H6" s="439">
        <v>1</v>
      </c>
      <c r="I6" s="436">
        <v>5000</v>
      </c>
      <c r="J6" s="436">
        <v>5000</v>
      </c>
      <c r="K6" s="751" t="s">
        <v>301</v>
      </c>
      <c r="L6" s="667"/>
      <c r="M6" s="667"/>
    </row>
    <row r="7" spans="1:13">
      <c r="A7" s="379">
        <v>44110</v>
      </c>
      <c r="B7" s="379">
        <v>44109</v>
      </c>
      <c r="C7" s="752" t="s">
        <v>302</v>
      </c>
      <c r="D7" s="752" t="s">
        <v>285</v>
      </c>
      <c r="E7" s="752" t="s">
        <v>286</v>
      </c>
      <c r="F7" s="752" t="s">
        <v>287</v>
      </c>
      <c r="G7" s="752" t="s">
        <v>303</v>
      </c>
      <c r="H7" s="439">
        <v>1</v>
      </c>
      <c r="I7" s="436">
        <v>4000</v>
      </c>
      <c r="J7" s="436">
        <v>4000</v>
      </c>
      <c r="K7" s="751" t="s">
        <v>289</v>
      </c>
      <c r="L7" s="667"/>
      <c r="M7" s="667"/>
    </row>
    <row r="8" spans="1:13">
      <c r="A8" s="379">
        <v>44185</v>
      </c>
      <c r="B8" s="379">
        <v>44203</v>
      </c>
      <c r="C8" s="752" t="s">
        <v>304</v>
      </c>
      <c r="D8" s="752" t="s">
        <v>305</v>
      </c>
      <c r="E8" s="752" t="s">
        <v>306</v>
      </c>
      <c r="F8" s="752" t="s">
        <v>307</v>
      </c>
      <c r="G8" s="752" t="s">
        <v>308</v>
      </c>
      <c r="H8" s="439">
        <v>1000</v>
      </c>
      <c r="I8" s="436">
        <v>25000</v>
      </c>
      <c r="J8" s="436">
        <v>25000</v>
      </c>
      <c r="K8" s="669" t="s">
        <v>309</v>
      </c>
      <c r="L8" s="667"/>
      <c r="M8" s="667"/>
    </row>
    <row r="9" spans="1:13">
      <c r="A9" s="379">
        <v>44211</v>
      </c>
      <c r="B9" s="379">
        <v>44215</v>
      </c>
      <c r="C9" s="752" t="s">
        <v>310</v>
      </c>
      <c r="D9" s="752" t="s">
        <v>311</v>
      </c>
      <c r="E9" s="752" t="s">
        <v>312</v>
      </c>
      <c r="F9" s="752" t="s">
        <v>307</v>
      </c>
      <c r="G9" s="752" t="s">
        <v>313</v>
      </c>
      <c r="H9" s="439">
        <v>25</v>
      </c>
      <c r="I9" s="436">
        <v>250</v>
      </c>
      <c r="J9" s="436">
        <v>250</v>
      </c>
      <c r="K9" s="669" t="s">
        <v>314</v>
      </c>
      <c r="L9" s="667"/>
      <c r="M9" s="667"/>
    </row>
    <row r="10" spans="1:13">
      <c r="A10" s="379">
        <v>44371</v>
      </c>
      <c r="B10" s="379">
        <v>44371</v>
      </c>
      <c r="C10" s="752" t="s">
        <v>310</v>
      </c>
      <c r="D10" s="752" t="s">
        <v>311</v>
      </c>
      <c r="E10" s="752" t="s">
        <v>312</v>
      </c>
      <c r="F10" s="752" t="s">
        <v>315</v>
      </c>
      <c r="G10" s="752" t="s">
        <v>316</v>
      </c>
      <c r="H10" s="439">
        <v>20</v>
      </c>
      <c r="I10" s="436">
        <v>200</v>
      </c>
      <c r="J10" s="436">
        <v>200</v>
      </c>
      <c r="K10" s="669" t="s">
        <v>317</v>
      </c>
      <c r="L10" s="667"/>
      <c r="M10" s="667"/>
    </row>
    <row r="11" spans="1:13">
      <c r="A11" s="379">
        <v>44461</v>
      </c>
      <c r="B11" s="379">
        <v>44461</v>
      </c>
      <c r="C11" s="752" t="s">
        <v>318</v>
      </c>
      <c r="D11" s="752" t="s">
        <v>319</v>
      </c>
      <c r="E11" s="752" t="s">
        <v>320</v>
      </c>
      <c r="F11" s="752" t="s">
        <v>321</v>
      </c>
      <c r="G11" s="752" t="s">
        <v>322</v>
      </c>
      <c r="H11" s="439">
        <v>1</v>
      </c>
      <c r="I11" s="436">
        <v>8000</v>
      </c>
      <c r="J11" s="436">
        <v>8000</v>
      </c>
      <c r="K11" s="669" t="s">
        <v>323</v>
      </c>
      <c r="L11" s="667"/>
      <c r="M11" s="667"/>
    </row>
    <row r="12" spans="1:13">
      <c r="A12" s="379">
        <v>44516</v>
      </c>
      <c r="B12" s="379">
        <v>44517</v>
      </c>
      <c r="C12" s="752" t="s">
        <v>324</v>
      </c>
      <c r="D12" s="752" t="s">
        <v>325</v>
      </c>
      <c r="E12" s="752" t="s">
        <v>326</v>
      </c>
      <c r="F12" s="752" t="s">
        <v>327</v>
      </c>
      <c r="G12" s="752" t="s">
        <v>328</v>
      </c>
      <c r="H12" s="439">
        <v>1</v>
      </c>
      <c r="I12" s="436">
        <v>799.99</v>
      </c>
      <c r="J12" s="436">
        <v>799.99</v>
      </c>
      <c r="K12" s="669" t="s">
        <v>329</v>
      </c>
      <c r="L12" s="667"/>
      <c r="M12" s="667"/>
    </row>
    <row r="13" spans="1:13">
      <c r="A13" s="379">
        <v>44517</v>
      </c>
      <c r="B13" s="379">
        <v>44517</v>
      </c>
      <c r="C13" s="752" t="s">
        <v>330</v>
      </c>
      <c r="D13" s="752" t="s">
        <v>297</v>
      </c>
      <c r="E13" s="752" t="s">
        <v>331</v>
      </c>
      <c r="F13" s="752" t="s">
        <v>332</v>
      </c>
      <c r="G13" s="752" t="s">
        <v>300</v>
      </c>
      <c r="H13" s="439">
        <v>1</v>
      </c>
      <c r="I13" s="436">
        <v>150</v>
      </c>
      <c r="J13" s="436">
        <v>150</v>
      </c>
      <c r="K13" s="669" t="s">
        <v>333</v>
      </c>
      <c r="L13" s="667"/>
      <c r="M13" s="667"/>
    </row>
    <row r="14" spans="1:13">
      <c r="A14" s="379" t="s">
        <v>334</v>
      </c>
      <c r="B14" s="379">
        <v>44530</v>
      </c>
      <c r="C14" s="752" t="s">
        <v>318</v>
      </c>
      <c r="D14" s="752" t="s">
        <v>319</v>
      </c>
      <c r="E14" s="752" t="s">
        <v>335</v>
      </c>
      <c r="F14" s="752" t="s">
        <v>321</v>
      </c>
      <c r="G14" s="752" t="s">
        <v>322</v>
      </c>
      <c r="H14" s="439">
        <v>1</v>
      </c>
      <c r="I14" s="436">
        <v>8000</v>
      </c>
      <c r="J14" s="436">
        <v>8000</v>
      </c>
      <c r="K14" s="669" t="s">
        <v>336</v>
      </c>
      <c r="L14" s="667"/>
      <c r="M14" s="667"/>
    </row>
    <row r="15" spans="1:13">
      <c r="A15" s="379">
        <v>44519</v>
      </c>
      <c r="B15" s="379">
        <v>44533</v>
      </c>
      <c r="C15" s="752" t="s">
        <v>337</v>
      </c>
      <c r="D15" s="752" t="s">
        <v>338</v>
      </c>
      <c r="E15" s="752" t="s">
        <v>339</v>
      </c>
      <c r="F15" s="752" t="s">
        <v>340</v>
      </c>
      <c r="G15" s="752" t="s">
        <v>341</v>
      </c>
      <c r="H15" s="439">
        <v>1</v>
      </c>
      <c r="I15" s="436">
        <v>100</v>
      </c>
      <c r="J15" s="436">
        <v>100</v>
      </c>
      <c r="K15" s="669" t="s">
        <v>342</v>
      </c>
      <c r="L15" s="667"/>
      <c r="M15" s="667"/>
    </row>
    <row r="16" spans="1:13">
      <c r="A16" s="379">
        <v>44529</v>
      </c>
      <c r="B16" s="379">
        <v>44543</v>
      </c>
      <c r="C16" s="752" t="s">
        <v>343</v>
      </c>
      <c r="D16" s="752" t="s">
        <v>344</v>
      </c>
      <c r="E16" s="752" t="s">
        <v>345</v>
      </c>
      <c r="F16" s="752" t="s">
        <v>346</v>
      </c>
      <c r="G16" s="752" t="s">
        <v>347</v>
      </c>
      <c r="H16" s="439">
        <v>1</v>
      </c>
      <c r="I16" s="436">
        <v>9500</v>
      </c>
      <c r="J16" s="436">
        <v>9500</v>
      </c>
      <c r="K16" s="669" t="s">
        <v>348</v>
      </c>
      <c r="L16" s="667"/>
      <c r="M16" s="667"/>
    </row>
    <row r="17" spans="1:11">
      <c r="A17" s="379">
        <v>44542</v>
      </c>
      <c r="B17" s="379">
        <v>44543</v>
      </c>
      <c r="C17" s="752" t="s">
        <v>349</v>
      </c>
      <c r="D17" s="752" t="s">
        <v>344</v>
      </c>
      <c r="E17" s="752" t="s">
        <v>345</v>
      </c>
      <c r="F17" s="752" t="s">
        <v>350</v>
      </c>
      <c r="G17" s="752" t="s">
        <v>351</v>
      </c>
      <c r="H17" s="439">
        <v>2</v>
      </c>
      <c r="I17" s="436">
        <v>5888.1</v>
      </c>
      <c r="J17" s="436">
        <v>5888.1</v>
      </c>
      <c r="K17" s="669" t="s">
        <v>352</v>
      </c>
    </row>
    <row r="18" spans="1:11">
      <c r="A18" s="379">
        <v>44544</v>
      </c>
      <c r="B18" s="379">
        <v>44544</v>
      </c>
      <c r="C18" s="752" t="s">
        <v>353</v>
      </c>
      <c r="D18" s="752" t="s">
        <v>354</v>
      </c>
      <c r="E18" s="752" t="s">
        <v>355</v>
      </c>
      <c r="F18" s="752" t="s">
        <v>356</v>
      </c>
      <c r="G18" s="752" t="s">
        <v>357</v>
      </c>
      <c r="H18" s="439">
        <v>208</v>
      </c>
      <c r="I18" s="436">
        <v>1248</v>
      </c>
      <c r="J18" s="436">
        <v>1248</v>
      </c>
      <c r="K18" s="669" t="s">
        <v>358</v>
      </c>
    </row>
    <row r="19" spans="1:11">
      <c r="A19" s="379">
        <v>44550</v>
      </c>
      <c r="B19" s="379">
        <v>44550</v>
      </c>
      <c r="C19" s="752" t="s">
        <v>359</v>
      </c>
      <c r="D19" s="752" t="s">
        <v>360</v>
      </c>
      <c r="E19" s="752" t="s">
        <v>361</v>
      </c>
      <c r="F19" s="752" t="s">
        <v>362</v>
      </c>
      <c r="G19" s="752" t="s">
        <v>363</v>
      </c>
      <c r="H19" s="439">
        <v>10</v>
      </c>
      <c r="I19" s="436">
        <v>193.7</v>
      </c>
      <c r="J19" s="436">
        <v>193.7</v>
      </c>
      <c r="K19" s="669" t="s">
        <v>364</v>
      </c>
    </row>
    <row r="20" spans="1:11">
      <c r="A20" s="379">
        <v>44578</v>
      </c>
      <c r="B20" s="379">
        <v>44579</v>
      </c>
      <c r="C20" s="752" t="s">
        <v>365</v>
      </c>
      <c r="D20" s="752" t="s">
        <v>344</v>
      </c>
      <c r="E20" s="752" t="s">
        <v>345</v>
      </c>
      <c r="F20" s="752" t="s">
        <v>346</v>
      </c>
      <c r="G20" s="752" t="s">
        <v>347</v>
      </c>
      <c r="H20" s="439">
        <v>1</v>
      </c>
      <c r="I20" s="436">
        <v>10000</v>
      </c>
      <c r="J20" s="436">
        <v>10000</v>
      </c>
      <c r="K20" s="669" t="s">
        <v>366</v>
      </c>
    </row>
    <row r="21" spans="1:11">
      <c r="A21" s="379">
        <v>44580</v>
      </c>
      <c r="B21" s="379">
        <v>44580</v>
      </c>
      <c r="C21" s="752" t="s">
        <v>349</v>
      </c>
      <c r="D21" s="752" t="s">
        <v>344</v>
      </c>
      <c r="E21" s="752" t="s">
        <v>345</v>
      </c>
      <c r="F21" s="752" t="s">
        <v>350</v>
      </c>
      <c r="G21" s="752" t="s">
        <v>351</v>
      </c>
      <c r="H21" s="439">
        <v>1</v>
      </c>
      <c r="I21" s="436">
        <v>2944.05</v>
      </c>
      <c r="J21" s="436">
        <v>2944.05</v>
      </c>
      <c r="K21" s="669" t="s">
        <v>367</v>
      </c>
    </row>
    <row r="22" spans="1:11">
      <c r="A22" s="379">
        <v>44602</v>
      </c>
      <c r="B22" s="379">
        <v>44603</v>
      </c>
      <c r="C22" s="752" t="s">
        <v>368</v>
      </c>
      <c r="D22" s="752" t="s">
        <v>369</v>
      </c>
      <c r="E22" s="752" t="s">
        <v>370</v>
      </c>
      <c r="F22" s="752" t="s">
        <v>371</v>
      </c>
      <c r="G22" s="752" t="s">
        <v>372</v>
      </c>
      <c r="H22" s="439">
        <v>1</v>
      </c>
      <c r="I22" s="436">
        <v>280</v>
      </c>
      <c r="J22" s="436">
        <v>280</v>
      </c>
      <c r="K22" s="669" t="s">
        <v>373</v>
      </c>
    </row>
    <row r="23" spans="1:11">
      <c r="A23" s="379">
        <v>44610</v>
      </c>
      <c r="B23" s="379">
        <v>44614</v>
      </c>
      <c r="C23" s="752" t="s">
        <v>349</v>
      </c>
      <c r="D23" s="752" t="s">
        <v>344</v>
      </c>
      <c r="E23" s="752" t="s">
        <v>345</v>
      </c>
      <c r="F23" s="752" t="s">
        <v>350</v>
      </c>
      <c r="G23" s="752" t="s">
        <v>351</v>
      </c>
      <c r="H23" s="439">
        <v>3</v>
      </c>
      <c r="I23" s="436">
        <v>8367.2999999999993</v>
      </c>
      <c r="J23" s="436">
        <v>8367.2999999999993</v>
      </c>
      <c r="K23" s="669" t="s">
        <v>374</v>
      </c>
    </row>
    <row r="24" spans="1:11">
      <c r="A24" s="379">
        <v>44619</v>
      </c>
      <c r="B24" s="379">
        <v>44624</v>
      </c>
      <c r="C24" s="752" t="s">
        <v>375</v>
      </c>
      <c r="D24" s="752" t="s">
        <v>376</v>
      </c>
      <c r="E24" s="752" t="s">
        <v>377</v>
      </c>
      <c r="F24" s="752" t="s">
        <v>378</v>
      </c>
      <c r="G24" s="752" t="s">
        <v>379</v>
      </c>
      <c r="H24" s="439">
        <v>1</v>
      </c>
      <c r="I24" s="436">
        <v>2820</v>
      </c>
      <c r="J24" s="436">
        <v>2820</v>
      </c>
      <c r="K24" s="669" t="s">
        <v>380</v>
      </c>
    </row>
    <row r="25" spans="1:11">
      <c r="A25" s="379">
        <v>44619</v>
      </c>
      <c r="B25" s="379">
        <v>44624</v>
      </c>
      <c r="C25" s="752" t="s">
        <v>375</v>
      </c>
      <c r="D25" s="752" t="s">
        <v>381</v>
      </c>
      <c r="E25" s="752" t="s">
        <v>382</v>
      </c>
      <c r="F25" s="752" t="s">
        <v>378</v>
      </c>
      <c r="G25" s="752" t="s">
        <v>379</v>
      </c>
      <c r="H25" s="439">
        <v>1</v>
      </c>
      <c r="I25" s="436">
        <v>1298</v>
      </c>
      <c r="J25" s="436">
        <v>1298</v>
      </c>
      <c r="K25" s="669" t="s">
        <v>383</v>
      </c>
    </row>
    <row r="26" spans="1:11">
      <c r="A26" s="379">
        <v>44623</v>
      </c>
      <c r="B26" s="379">
        <v>44624</v>
      </c>
      <c r="C26" s="752" t="s">
        <v>349</v>
      </c>
      <c r="D26" s="752" t="s">
        <v>344</v>
      </c>
      <c r="E26" s="752" t="s">
        <v>345</v>
      </c>
      <c r="F26" s="752" t="s">
        <v>384</v>
      </c>
      <c r="G26" s="752" t="s">
        <v>385</v>
      </c>
      <c r="H26" s="439">
        <v>1</v>
      </c>
      <c r="I26" s="436">
        <v>600</v>
      </c>
      <c r="J26" s="436">
        <v>600</v>
      </c>
      <c r="K26" s="669" t="s">
        <v>386</v>
      </c>
    </row>
    <row r="27" spans="1:11">
      <c r="A27" s="379">
        <v>44623</v>
      </c>
      <c r="B27" s="379">
        <v>44624</v>
      </c>
      <c r="C27" s="752" t="s">
        <v>349</v>
      </c>
      <c r="D27" s="752" t="s">
        <v>344</v>
      </c>
      <c r="E27" s="752" t="s">
        <v>345</v>
      </c>
      <c r="F27" s="752" t="s">
        <v>387</v>
      </c>
      <c r="G27" s="752" t="s">
        <v>388</v>
      </c>
      <c r="H27" s="439">
        <v>2</v>
      </c>
      <c r="I27" s="436">
        <v>2498</v>
      </c>
      <c r="J27" s="436">
        <v>2498</v>
      </c>
      <c r="K27" s="669" t="s">
        <v>389</v>
      </c>
    </row>
    <row r="28" spans="1:11">
      <c r="A28" s="379">
        <v>44656</v>
      </c>
      <c r="B28" s="379">
        <v>44662</v>
      </c>
      <c r="C28" s="752" t="s">
        <v>390</v>
      </c>
      <c r="D28" s="752" t="s">
        <v>391</v>
      </c>
      <c r="E28" s="752" t="s">
        <v>392</v>
      </c>
      <c r="F28" s="752" t="s">
        <v>393</v>
      </c>
      <c r="G28" s="752" t="s">
        <v>394</v>
      </c>
      <c r="H28" s="439">
        <v>1</v>
      </c>
      <c r="I28" s="436">
        <v>750</v>
      </c>
      <c r="J28" s="436">
        <v>750</v>
      </c>
      <c r="K28" s="751" t="s">
        <v>395</v>
      </c>
    </row>
    <row r="29" spans="1:11">
      <c r="A29" s="379">
        <v>44658</v>
      </c>
      <c r="B29" s="379">
        <v>44662</v>
      </c>
      <c r="C29" s="752" t="s">
        <v>396</v>
      </c>
      <c r="D29" s="752" t="s">
        <v>369</v>
      </c>
      <c r="E29" s="752" t="s">
        <v>397</v>
      </c>
      <c r="F29" s="752" t="s">
        <v>398</v>
      </c>
      <c r="G29" s="752" t="s">
        <v>399</v>
      </c>
      <c r="H29" s="439">
        <v>1</v>
      </c>
      <c r="I29" s="436">
        <v>450</v>
      </c>
      <c r="J29" s="436">
        <v>450</v>
      </c>
      <c r="K29" s="751" t="s">
        <v>400</v>
      </c>
    </row>
    <row r="30" spans="1:11">
      <c r="A30" s="379">
        <v>44666</v>
      </c>
      <c r="B30" s="379">
        <v>44685</v>
      </c>
      <c r="C30" s="752" t="s">
        <v>401</v>
      </c>
      <c r="D30" s="752" t="s">
        <v>285</v>
      </c>
      <c r="E30" s="752" t="s">
        <v>402</v>
      </c>
      <c r="F30" s="752" t="s">
        <v>403</v>
      </c>
      <c r="G30" s="752" t="s">
        <v>246</v>
      </c>
      <c r="H30" s="439">
        <v>1</v>
      </c>
      <c r="I30" s="436">
        <v>900</v>
      </c>
      <c r="J30" s="436">
        <v>900</v>
      </c>
      <c r="K30" s="751" t="s">
        <v>404</v>
      </c>
    </row>
    <row r="31" spans="1:11">
      <c r="A31" s="379">
        <v>44665</v>
      </c>
      <c r="B31" s="379">
        <v>44685</v>
      </c>
      <c r="C31" s="752" t="s">
        <v>405</v>
      </c>
      <c r="D31" s="752" t="s">
        <v>285</v>
      </c>
      <c r="E31" s="752" t="s">
        <v>402</v>
      </c>
      <c r="F31" s="752" t="s">
        <v>403</v>
      </c>
      <c r="G31" s="752" t="s">
        <v>246</v>
      </c>
      <c r="H31" s="439">
        <v>1</v>
      </c>
      <c r="I31" s="436">
        <v>300</v>
      </c>
      <c r="J31" s="436">
        <v>300</v>
      </c>
      <c r="K31" s="751" t="s">
        <v>404</v>
      </c>
    </row>
    <row r="32" spans="1:11">
      <c r="A32" s="379">
        <v>44668</v>
      </c>
      <c r="B32" s="379">
        <v>44685</v>
      </c>
      <c r="C32" s="752" t="s">
        <v>406</v>
      </c>
      <c r="D32" s="551" t="s">
        <v>285</v>
      </c>
      <c r="E32" s="752" t="s">
        <v>402</v>
      </c>
      <c r="F32" s="752" t="s">
        <v>403</v>
      </c>
      <c r="G32" s="752" t="s">
        <v>246</v>
      </c>
      <c r="H32" s="439">
        <v>1</v>
      </c>
      <c r="I32" s="436">
        <v>600</v>
      </c>
      <c r="J32" s="436">
        <v>600</v>
      </c>
      <c r="K32" s="751" t="s">
        <v>404</v>
      </c>
    </row>
    <row r="33" spans="1:11">
      <c r="A33" s="379">
        <v>44662</v>
      </c>
      <c r="B33" s="379">
        <v>44685</v>
      </c>
      <c r="C33" s="752" t="s">
        <v>407</v>
      </c>
      <c r="D33" s="752" t="s">
        <v>285</v>
      </c>
      <c r="E33" s="752" t="s">
        <v>402</v>
      </c>
      <c r="F33" s="752" t="s">
        <v>403</v>
      </c>
      <c r="G33" s="752" t="s">
        <v>408</v>
      </c>
      <c r="H33" s="439">
        <v>1</v>
      </c>
      <c r="I33" s="436">
        <v>1300</v>
      </c>
      <c r="J33" s="436">
        <v>1300</v>
      </c>
      <c r="K33" s="751" t="s">
        <v>409</v>
      </c>
    </row>
    <row r="34" spans="1:11">
      <c r="A34" s="379">
        <v>44663</v>
      </c>
      <c r="B34" s="379">
        <v>44685</v>
      </c>
      <c r="C34" s="752" t="s">
        <v>410</v>
      </c>
      <c r="D34" s="752" t="s">
        <v>285</v>
      </c>
      <c r="E34" s="752" t="s">
        <v>402</v>
      </c>
      <c r="F34" s="752" t="s">
        <v>403</v>
      </c>
      <c r="G34" s="752" t="s">
        <v>411</v>
      </c>
      <c r="H34" s="439">
        <v>1</v>
      </c>
      <c r="I34" s="436">
        <v>750</v>
      </c>
      <c r="J34" s="436">
        <v>750</v>
      </c>
      <c r="K34" s="751" t="s">
        <v>412</v>
      </c>
    </row>
    <row r="35" spans="1:11">
      <c r="A35" s="379">
        <v>44662</v>
      </c>
      <c r="B35" s="379">
        <v>44685</v>
      </c>
      <c r="C35" s="752" t="s">
        <v>310</v>
      </c>
      <c r="D35" s="752" t="s">
        <v>285</v>
      </c>
      <c r="E35" s="752" t="s">
        <v>402</v>
      </c>
      <c r="F35" s="752" t="s">
        <v>403</v>
      </c>
      <c r="G35" s="752" t="s">
        <v>246</v>
      </c>
      <c r="H35" s="439">
        <v>1</v>
      </c>
      <c r="I35" s="436">
        <v>600</v>
      </c>
      <c r="J35" s="436">
        <v>600</v>
      </c>
      <c r="K35" s="751" t="s">
        <v>404</v>
      </c>
    </row>
    <row r="36" spans="1:11">
      <c r="A36" s="379">
        <v>44665</v>
      </c>
      <c r="B36" s="379">
        <v>44685</v>
      </c>
      <c r="C36" s="752" t="s">
        <v>413</v>
      </c>
      <c r="D36" s="752" t="s">
        <v>285</v>
      </c>
      <c r="E36" s="752" t="s">
        <v>402</v>
      </c>
      <c r="F36" s="752" t="s">
        <v>403</v>
      </c>
      <c r="G36" s="752" t="s">
        <v>246</v>
      </c>
      <c r="H36" s="439">
        <v>1</v>
      </c>
      <c r="I36" s="436">
        <v>450</v>
      </c>
      <c r="J36" s="436">
        <v>450</v>
      </c>
      <c r="K36" s="751" t="s">
        <v>404</v>
      </c>
    </row>
    <row r="37" spans="1:11">
      <c r="A37" s="379">
        <v>44661</v>
      </c>
      <c r="B37" s="379">
        <v>44685</v>
      </c>
      <c r="C37" s="752" t="s">
        <v>414</v>
      </c>
      <c r="D37" s="752" t="s">
        <v>285</v>
      </c>
      <c r="E37" s="752" t="s">
        <v>402</v>
      </c>
      <c r="F37" s="752" t="s">
        <v>403</v>
      </c>
      <c r="G37" s="752" t="s">
        <v>415</v>
      </c>
      <c r="H37" s="439">
        <v>1</v>
      </c>
      <c r="I37" s="436">
        <v>350</v>
      </c>
      <c r="J37" s="436">
        <v>350</v>
      </c>
      <c r="K37" s="751" t="s">
        <v>416</v>
      </c>
    </row>
    <row r="38" spans="1:11">
      <c r="A38" s="379">
        <v>44664</v>
      </c>
      <c r="B38" s="379">
        <v>44685</v>
      </c>
      <c r="C38" s="752" t="s">
        <v>417</v>
      </c>
      <c r="D38" s="752" t="s">
        <v>285</v>
      </c>
      <c r="E38" s="752" t="s">
        <v>402</v>
      </c>
      <c r="F38" s="752" t="s">
        <v>403</v>
      </c>
      <c r="G38" s="752" t="s">
        <v>246</v>
      </c>
      <c r="H38" s="439">
        <v>1</v>
      </c>
      <c r="I38" s="436">
        <v>1000</v>
      </c>
      <c r="J38" s="436">
        <v>1000</v>
      </c>
      <c r="K38" s="751" t="s">
        <v>404</v>
      </c>
    </row>
    <row r="39" spans="1:11">
      <c r="A39" s="379">
        <v>44693</v>
      </c>
      <c r="B39" s="379">
        <v>44698</v>
      </c>
      <c r="C39" s="752" t="s">
        <v>349</v>
      </c>
      <c r="D39" s="752" t="s">
        <v>344</v>
      </c>
      <c r="E39" s="752" t="s">
        <v>345</v>
      </c>
      <c r="F39" s="752" t="s">
        <v>418</v>
      </c>
      <c r="G39" s="752" t="s">
        <v>419</v>
      </c>
      <c r="H39" s="439">
        <v>1</v>
      </c>
      <c r="I39" s="436">
        <v>1193.8599999999999</v>
      </c>
      <c r="J39" s="436">
        <v>1193.8599999999999</v>
      </c>
      <c r="K39" s="751" t="s">
        <v>420</v>
      </c>
    </row>
    <row r="40" spans="1:11">
      <c r="A40" s="379">
        <v>44693</v>
      </c>
      <c r="B40" s="379">
        <v>44698</v>
      </c>
      <c r="C40" s="752" t="s">
        <v>349</v>
      </c>
      <c r="D40" s="752" t="s">
        <v>344</v>
      </c>
      <c r="E40" s="752" t="s">
        <v>345</v>
      </c>
      <c r="F40" s="752" t="s">
        <v>421</v>
      </c>
      <c r="G40" s="752" t="s">
        <v>422</v>
      </c>
      <c r="H40" s="439">
        <v>1</v>
      </c>
      <c r="I40" s="436">
        <v>1153.93</v>
      </c>
      <c r="J40" s="436">
        <v>1153.93</v>
      </c>
      <c r="K40" s="751" t="s">
        <v>423</v>
      </c>
    </row>
    <row r="41" spans="1:11">
      <c r="A41" s="379">
        <v>44700</v>
      </c>
      <c r="B41" s="379">
        <v>44712</v>
      </c>
      <c r="C41" s="752" t="s">
        <v>424</v>
      </c>
      <c r="D41" s="752" t="s">
        <v>425</v>
      </c>
      <c r="E41" s="752" t="s">
        <v>426</v>
      </c>
      <c r="F41" s="752" t="s">
        <v>427</v>
      </c>
      <c r="G41" s="752" t="s">
        <v>428</v>
      </c>
      <c r="H41" s="439">
        <v>1</v>
      </c>
      <c r="I41" s="436">
        <v>825</v>
      </c>
      <c r="J41" s="436">
        <v>825</v>
      </c>
      <c r="K41" s="751" t="s">
        <v>429</v>
      </c>
    </row>
    <row r="42" spans="1:11">
      <c r="A42" s="379">
        <v>44715</v>
      </c>
      <c r="B42" s="379">
        <v>44718</v>
      </c>
      <c r="C42" s="752" t="s">
        <v>349</v>
      </c>
      <c r="D42" s="752" t="s">
        <v>344</v>
      </c>
      <c r="E42" s="752" t="s">
        <v>345</v>
      </c>
      <c r="F42" s="752" t="s">
        <v>421</v>
      </c>
      <c r="G42" s="752" t="s">
        <v>351</v>
      </c>
      <c r="H42" s="439">
        <v>1</v>
      </c>
      <c r="I42" s="436">
        <v>2789.1</v>
      </c>
      <c r="J42" s="436">
        <v>2789.1</v>
      </c>
      <c r="K42" s="669" t="s">
        <v>430</v>
      </c>
    </row>
    <row r="43" spans="1:11">
      <c r="A43" s="379">
        <v>44715</v>
      </c>
      <c r="B43" s="379">
        <v>44740</v>
      </c>
      <c r="C43" s="752" t="s">
        <v>349</v>
      </c>
      <c r="D43" s="752" t="s">
        <v>344</v>
      </c>
      <c r="E43" s="752" t="s">
        <v>345</v>
      </c>
      <c r="F43" s="752" t="s">
        <v>421</v>
      </c>
      <c r="G43" s="752" t="s">
        <v>351</v>
      </c>
      <c r="H43" s="439">
        <v>1</v>
      </c>
      <c r="I43" s="436">
        <v>2789.1</v>
      </c>
      <c r="J43" s="436">
        <v>2789.1</v>
      </c>
      <c r="K43" s="751" t="s">
        <v>430</v>
      </c>
    </row>
    <row r="44" spans="1:11">
      <c r="A44" s="379">
        <v>44740</v>
      </c>
      <c r="B44" s="379">
        <v>44740</v>
      </c>
      <c r="C44" s="752" t="s">
        <v>431</v>
      </c>
      <c r="D44" s="752" t="s">
        <v>344</v>
      </c>
      <c r="E44" s="752" t="s">
        <v>345</v>
      </c>
      <c r="F44" s="752" t="s">
        <v>432</v>
      </c>
      <c r="G44" s="752" t="s">
        <v>433</v>
      </c>
      <c r="H44" s="439">
        <v>1</v>
      </c>
      <c r="I44" s="436">
        <v>11000</v>
      </c>
      <c r="J44" s="436">
        <v>11000</v>
      </c>
      <c r="K44" s="751" t="s">
        <v>434</v>
      </c>
    </row>
    <row r="45" spans="1:11">
      <c r="A45" s="379">
        <v>44742</v>
      </c>
      <c r="B45" s="379">
        <v>44742</v>
      </c>
      <c r="C45" s="752" t="s">
        <v>435</v>
      </c>
      <c r="D45" s="752" t="s">
        <v>436</v>
      </c>
      <c r="E45" s="752" t="s">
        <v>437</v>
      </c>
      <c r="F45" s="752" t="s">
        <v>438</v>
      </c>
      <c r="G45" s="752" t="s">
        <v>439</v>
      </c>
      <c r="H45" s="439">
        <v>1</v>
      </c>
      <c r="I45" s="436">
        <v>3065.77</v>
      </c>
      <c r="J45" s="436">
        <v>3065.77</v>
      </c>
      <c r="K45" s="751" t="s">
        <v>440</v>
      </c>
    </row>
    <row r="46" spans="1:11">
      <c r="A46" s="379">
        <v>44772</v>
      </c>
      <c r="B46" s="379">
        <v>44775</v>
      </c>
      <c r="C46" s="752" t="s">
        <v>349</v>
      </c>
      <c r="D46" s="752" t="s">
        <v>344</v>
      </c>
      <c r="E46" s="752" t="s">
        <v>345</v>
      </c>
      <c r="F46" s="752" t="s">
        <v>432</v>
      </c>
      <c r="G46" s="752" t="s">
        <v>441</v>
      </c>
      <c r="H46" s="439">
        <v>1</v>
      </c>
      <c r="I46" s="436">
        <v>951.95</v>
      </c>
      <c r="J46" s="436">
        <v>951.95</v>
      </c>
      <c r="K46" s="751" t="s">
        <v>442</v>
      </c>
    </row>
    <row r="47" spans="1:11">
      <c r="A47" s="379">
        <v>44771</v>
      </c>
      <c r="B47" s="379">
        <v>44778</v>
      </c>
      <c r="C47" s="752" t="s">
        <v>443</v>
      </c>
      <c r="D47" s="752" t="s">
        <v>344</v>
      </c>
      <c r="E47" s="752" t="s">
        <v>345</v>
      </c>
      <c r="F47" s="752" t="s">
        <v>444</v>
      </c>
      <c r="G47" s="752" t="s">
        <v>445</v>
      </c>
      <c r="H47" s="439">
        <v>1</v>
      </c>
      <c r="I47" s="436">
        <v>8971.33</v>
      </c>
      <c r="J47" s="436">
        <v>8971.33</v>
      </c>
      <c r="K47" s="751" t="s">
        <v>446</v>
      </c>
    </row>
    <row r="48" spans="1:11">
      <c r="A48" s="379">
        <v>44780</v>
      </c>
      <c r="B48" s="379">
        <v>44784</v>
      </c>
      <c r="C48" s="752" t="s">
        <v>349</v>
      </c>
      <c r="D48" s="752" t="s">
        <v>344</v>
      </c>
      <c r="E48" s="752" t="s">
        <v>345</v>
      </c>
      <c r="F48" s="752" t="s">
        <v>447</v>
      </c>
      <c r="G48" s="752" t="s">
        <v>351</v>
      </c>
      <c r="H48" s="439">
        <v>2</v>
      </c>
      <c r="I48" s="436">
        <v>5578.2</v>
      </c>
      <c r="J48" s="436">
        <v>5578.2</v>
      </c>
      <c r="K48" s="751" t="s">
        <v>352</v>
      </c>
    </row>
    <row r="49" spans="1:11">
      <c r="A49" s="379">
        <v>44785</v>
      </c>
      <c r="B49" s="379">
        <v>44785</v>
      </c>
      <c r="C49" s="752" t="s">
        <v>448</v>
      </c>
      <c r="D49" s="752" t="s">
        <v>449</v>
      </c>
      <c r="E49" s="752" t="s">
        <v>402</v>
      </c>
      <c r="F49" s="752" t="s">
        <v>450</v>
      </c>
      <c r="G49" s="752" t="s">
        <v>451</v>
      </c>
      <c r="H49" s="439">
        <v>1</v>
      </c>
      <c r="I49" s="436">
        <v>600</v>
      </c>
      <c r="J49" s="436">
        <v>600</v>
      </c>
      <c r="K49" s="751" t="s">
        <v>452</v>
      </c>
    </row>
    <row r="50" spans="1:11">
      <c r="A50" s="379">
        <v>44781</v>
      </c>
      <c r="B50" s="379">
        <v>44795</v>
      </c>
      <c r="C50" s="752" t="s">
        <v>453</v>
      </c>
      <c r="D50" s="752" t="s">
        <v>454</v>
      </c>
      <c r="E50" s="752" t="s">
        <v>455</v>
      </c>
      <c r="F50" s="752" t="s">
        <v>456</v>
      </c>
      <c r="G50" s="752" t="s">
        <v>457</v>
      </c>
      <c r="H50" s="439">
        <v>1</v>
      </c>
      <c r="I50" s="436">
        <v>1500</v>
      </c>
      <c r="J50" s="436">
        <v>1500</v>
      </c>
      <c r="K50" s="751" t="s">
        <v>458</v>
      </c>
    </row>
    <row r="51" spans="1:11">
      <c r="A51" s="379">
        <v>44781</v>
      </c>
      <c r="B51" s="379">
        <v>44795</v>
      </c>
      <c r="C51" s="752" t="s">
        <v>459</v>
      </c>
      <c r="D51" s="752" t="s">
        <v>454</v>
      </c>
      <c r="E51" s="752" t="s">
        <v>455</v>
      </c>
      <c r="F51" s="752" t="s">
        <v>456</v>
      </c>
      <c r="G51" s="752" t="s">
        <v>457</v>
      </c>
      <c r="H51" s="439">
        <v>1</v>
      </c>
      <c r="I51" s="436">
        <v>2500</v>
      </c>
      <c r="J51" s="436">
        <v>2500</v>
      </c>
      <c r="K51" s="751" t="s">
        <v>460</v>
      </c>
    </row>
    <row r="52" spans="1:11">
      <c r="A52" s="379">
        <v>44811</v>
      </c>
      <c r="B52" s="379">
        <v>44816</v>
      </c>
      <c r="C52" s="752" t="s">
        <v>349</v>
      </c>
      <c r="D52" s="752" t="s">
        <v>344</v>
      </c>
      <c r="E52" s="752" t="s">
        <v>345</v>
      </c>
      <c r="F52" s="752" t="s">
        <v>447</v>
      </c>
      <c r="G52" s="752" t="s">
        <v>461</v>
      </c>
      <c r="H52" s="439">
        <v>12</v>
      </c>
      <c r="I52" s="436">
        <v>2394</v>
      </c>
      <c r="J52" s="436">
        <v>2394</v>
      </c>
      <c r="K52" s="751" t="s">
        <v>462</v>
      </c>
    </row>
    <row r="53" spans="1:11">
      <c r="A53" s="379">
        <v>44813</v>
      </c>
      <c r="B53" s="379">
        <v>44819</v>
      </c>
      <c r="C53" s="752" t="s">
        <v>349</v>
      </c>
      <c r="D53" s="752" t="s">
        <v>344</v>
      </c>
      <c r="E53" s="752" t="s">
        <v>345</v>
      </c>
      <c r="F53" s="752" t="s">
        <v>421</v>
      </c>
      <c r="G53" s="752" t="s">
        <v>463</v>
      </c>
      <c r="H53" s="439">
        <v>2</v>
      </c>
      <c r="I53" s="436">
        <v>520.16999999999996</v>
      </c>
      <c r="J53" s="436">
        <v>520.16999999999996</v>
      </c>
      <c r="K53" s="751" t="s">
        <v>464</v>
      </c>
    </row>
    <row r="54" spans="1:11">
      <c r="A54" s="379">
        <v>44813</v>
      </c>
      <c r="B54" s="379">
        <v>44819</v>
      </c>
      <c r="C54" s="752" t="s">
        <v>349</v>
      </c>
      <c r="D54" s="752" t="s">
        <v>344</v>
      </c>
      <c r="E54" s="752" t="s">
        <v>345</v>
      </c>
      <c r="F54" s="752" t="s">
        <v>465</v>
      </c>
      <c r="G54" s="752" t="s">
        <v>466</v>
      </c>
      <c r="H54" s="439">
        <v>18</v>
      </c>
      <c r="I54" s="436">
        <v>918</v>
      </c>
      <c r="J54" s="436">
        <v>918</v>
      </c>
      <c r="K54" s="751" t="s">
        <v>467</v>
      </c>
    </row>
    <row r="55" spans="1:11">
      <c r="A55" s="379">
        <v>44819</v>
      </c>
      <c r="B55" s="379">
        <v>44826</v>
      </c>
      <c r="C55" s="752" t="s">
        <v>468</v>
      </c>
      <c r="D55" s="752" t="s">
        <v>344</v>
      </c>
      <c r="E55" s="752" t="s">
        <v>345</v>
      </c>
      <c r="F55" s="752" t="s">
        <v>444</v>
      </c>
      <c r="G55" s="752" t="s">
        <v>445</v>
      </c>
      <c r="H55" s="439">
        <v>1</v>
      </c>
      <c r="I55" s="436">
        <v>3569.1</v>
      </c>
      <c r="J55" s="436">
        <v>3569.1</v>
      </c>
      <c r="K55" s="751" t="s">
        <v>446</v>
      </c>
    </row>
    <row r="56" spans="1:11">
      <c r="A56" s="379">
        <v>44826</v>
      </c>
      <c r="B56" s="379">
        <v>44826</v>
      </c>
      <c r="C56" s="752" t="s">
        <v>349</v>
      </c>
      <c r="D56" s="752" t="s">
        <v>344</v>
      </c>
      <c r="E56" s="752" t="s">
        <v>345</v>
      </c>
      <c r="F56" s="752" t="s">
        <v>421</v>
      </c>
      <c r="G56" s="752" t="s">
        <v>469</v>
      </c>
      <c r="H56" s="439">
        <v>3</v>
      </c>
      <c r="I56" s="436">
        <v>8367.2999999999993</v>
      </c>
      <c r="J56" s="436">
        <v>8367.2999999999993</v>
      </c>
      <c r="K56" s="751" t="s">
        <v>470</v>
      </c>
    </row>
    <row r="57" spans="1:11">
      <c r="A57" s="379">
        <v>44826</v>
      </c>
      <c r="B57" s="379">
        <v>44827</v>
      </c>
      <c r="C57" s="752" t="s">
        <v>471</v>
      </c>
      <c r="D57" s="752" t="s">
        <v>472</v>
      </c>
      <c r="E57" s="752" t="s">
        <v>397</v>
      </c>
      <c r="F57" s="752" t="s">
        <v>473</v>
      </c>
      <c r="G57" s="752" t="s">
        <v>474</v>
      </c>
      <c r="H57" s="439">
        <v>1</v>
      </c>
      <c r="I57" s="436">
        <v>400</v>
      </c>
      <c r="J57" s="436">
        <v>400</v>
      </c>
      <c r="K57" s="751" t="s">
        <v>475</v>
      </c>
    </row>
    <row r="58" spans="1:11">
      <c r="A58" s="379">
        <v>44830</v>
      </c>
      <c r="B58" s="379">
        <v>44830</v>
      </c>
      <c r="C58" s="752" t="s">
        <v>468</v>
      </c>
      <c r="D58" s="752" t="s">
        <v>344</v>
      </c>
      <c r="E58" s="752" t="s">
        <v>345</v>
      </c>
      <c r="F58" s="752" t="s">
        <v>447</v>
      </c>
      <c r="G58" s="752" t="s">
        <v>476</v>
      </c>
      <c r="H58" s="439">
        <v>2</v>
      </c>
      <c r="I58" s="436">
        <v>398</v>
      </c>
      <c r="J58" s="436">
        <v>398</v>
      </c>
      <c r="K58" s="751" t="s">
        <v>477</v>
      </c>
    </row>
    <row r="59" spans="1:11">
      <c r="A59" s="379">
        <v>44830</v>
      </c>
      <c r="B59" s="379">
        <v>44830</v>
      </c>
      <c r="C59" s="752" t="s">
        <v>468</v>
      </c>
      <c r="D59" s="752" t="s">
        <v>344</v>
      </c>
      <c r="E59" s="752" t="s">
        <v>345</v>
      </c>
      <c r="F59" s="752" t="s">
        <v>418</v>
      </c>
      <c r="G59" s="752" t="s">
        <v>478</v>
      </c>
      <c r="H59" s="439">
        <v>2</v>
      </c>
      <c r="I59" s="436">
        <v>1990</v>
      </c>
      <c r="J59" s="436">
        <v>1990</v>
      </c>
      <c r="K59" s="751" t="s">
        <v>479</v>
      </c>
    </row>
    <row r="60" spans="1:11">
      <c r="A60" s="379">
        <v>44846</v>
      </c>
      <c r="B60" s="379">
        <v>44846</v>
      </c>
      <c r="C60" s="752" t="s">
        <v>480</v>
      </c>
      <c r="D60" s="752" t="s">
        <v>481</v>
      </c>
      <c r="E60" s="752" t="s">
        <v>482</v>
      </c>
      <c r="F60" s="752" t="s">
        <v>483</v>
      </c>
      <c r="G60" s="752" t="s">
        <v>484</v>
      </c>
      <c r="H60" s="439">
        <v>1</v>
      </c>
      <c r="I60" s="436">
        <v>25000</v>
      </c>
      <c r="J60" s="436">
        <v>25000</v>
      </c>
      <c r="K60" s="751" t="s">
        <v>485</v>
      </c>
    </row>
    <row r="61" spans="1:11">
      <c r="A61" s="379">
        <v>44869</v>
      </c>
      <c r="B61" s="379">
        <v>44869</v>
      </c>
      <c r="C61" s="752" t="s">
        <v>486</v>
      </c>
      <c r="D61" s="752" t="s">
        <v>487</v>
      </c>
      <c r="E61" s="752" t="s">
        <v>488</v>
      </c>
      <c r="F61" s="752" t="s">
        <v>489</v>
      </c>
      <c r="G61" s="752" t="s">
        <v>490</v>
      </c>
      <c r="H61" s="439">
        <v>1</v>
      </c>
      <c r="I61" s="436">
        <v>200</v>
      </c>
      <c r="J61" s="436">
        <v>200</v>
      </c>
      <c r="K61" s="751" t="s">
        <v>491</v>
      </c>
    </row>
    <row r="62" spans="1:11">
      <c r="A62" s="379">
        <v>44888</v>
      </c>
      <c r="B62" s="379">
        <v>44888</v>
      </c>
      <c r="C62" s="752" t="s">
        <v>468</v>
      </c>
      <c r="D62" s="752" t="s">
        <v>344</v>
      </c>
      <c r="E62" s="752" t="s">
        <v>345</v>
      </c>
      <c r="F62" s="752" t="s">
        <v>444</v>
      </c>
      <c r="G62" s="752" t="s">
        <v>445</v>
      </c>
      <c r="H62" s="439">
        <v>1</v>
      </c>
      <c r="I62" s="436">
        <v>5344.3</v>
      </c>
      <c r="J62" s="436">
        <v>5344.3</v>
      </c>
      <c r="K62" s="751" t="s">
        <v>446</v>
      </c>
    </row>
    <row r="63" spans="1:11">
      <c r="A63" s="379">
        <v>44902</v>
      </c>
      <c r="B63" s="379">
        <v>44894</v>
      </c>
      <c r="C63" s="752" t="s">
        <v>492</v>
      </c>
      <c r="D63" s="752" t="s">
        <v>493</v>
      </c>
      <c r="E63" s="752" t="s">
        <v>494</v>
      </c>
      <c r="F63" s="752" t="s">
        <v>473</v>
      </c>
      <c r="G63" s="752" t="s">
        <v>246</v>
      </c>
      <c r="H63" s="439">
        <v>1</v>
      </c>
      <c r="I63" s="436">
        <v>2500</v>
      </c>
      <c r="J63" s="436">
        <v>2500</v>
      </c>
      <c r="K63" s="751" t="s">
        <v>495</v>
      </c>
    </row>
    <row r="64" spans="1:11">
      <c r="A64" s="379">
        <v>44907</v>
      </c>
      <c r="B64" s="379">
        <v>44887</v>
      </c>
      <c r="C64" s="752" t="s">
        <v>496</v>
      </c>
      <c r="D64" s="752" t="s">
        <v>391</v>
      </c>
      <c r="E64" s="752" t="s">
        <v>497</v>
      </c>
      <c r="F64" s="752" t="s">
        <v>473</v>
      </c>
      <c r="G64" s="752" t="s">
        <v>246</v>
      </c>
      <c r="H64" s="439">
        <v>1</v>
      </c>
      <c r="I64" s="436">
        <v>2203.3200000000002</v>
      </c>
      <c r="J64" s="436">
        <v>2203.3200000000002</v>
      </c>
      <c r="K64" s="751" t="s">
        <v>495</v>
      </c>
    </row>
    <row r="65" spans="1:11">
      <c r="A65" s="379">
        <v>44900</v>
      </c>
      <c r="B65" s="379">
        <v>44900</v>
      </c>
      <c r="C65" s="752" t="s">
        <v>498</v>
      </c>
      <c r="D65" s="752" t="s">
        <v>279</v>
      </c>
      <c r="E65" s="752" t="s">
        <v>499</v>
      </c>
      <c r="F65" s="752" t="s">
        <v>473</v>
      </c>
      <c r="G65" s="752" t="s">
        <v>490</v>
      </c>
      <c r="H65" s="439">
        <v>1</v>
      </c>
      <c r="I65" s="436">
        <v>500</v>
      </c>
      <c r="J65" s="436">
        <v>500</v>
      </c>
      <c r="K65" s="751" t="s">
        <v>495</v>
      </c>
    </row>
    <row r="66" spans="1:11">
      <c r="A66" s="379">
        <v>44907</v>
      </c>
      <c r="B66" s="379">
        <v>44902</v>
      </c>
      <c r="C66" s="752" t="s">
        <v>500</v>
      </c>
      <c r="D66" s="752" t="s">
        <v>279</v>
      </c>
      <c r="E66" s="752" t="s">
        <v>499</v>
      </c>
      <c r="F66" s="752" t="s">
        <v>473</v>
      </c>
      <c r="G66" s="752" t="s">
        <v>490</v>
      </c>
      <c r="H66" s="439">
        <v>1</v>
      </c>
      <c r="I66" s="436">
        <v>500</v>
      </c>
      <c r="J66" s="436">
        <v>500</v>
      </c>
      <c r="K66" s="751" t="s">
        <v>495</v>
      </c>
    </row>
    <row r="67" spans="1:11">
      <c r="A67" s="379">
        <v>44903</v>
      </c>
      <c r="B67" s="379">
        <v>44903</v>
      </c>
      <c r="C67" s="752" t="s">
        <v>349</v>
      </c>
      <c r="D67" s="752" t="s">
        <v>344</v>
      </c>
      <c r="E67" s="752" t="s">
        <v>345</v>
      </c>
      <c r="F67" s="752" t="s">
        <v>465</v>
      </c>
      <c r="G67" s="752" t="s">
        <v>466</v>
      </c>
      <c r="H67" s="439">
        <v>52</v>
      </c>
      <c r="I67" s="436">
        <v>2652</v>
      </c>
      <c r="J67" s="436">
        <v>2652</v>
      </c>
      <c r="K67" s="751" t="s">
        <v>501</v>
      </c>
    </row>
    <row r="68" spans="1:11">
      <c r="A68" s="379">
        <v>44907</v>
      </c>
      <c r="B68" s="379">
        <v>44907</v>
      </c>
      <c r="C68" s="752" t="s">
        <v>502</v>
      </c>
      <c r="D68" s="752" t="s">
        <v>279</v>
      </c>
      <c r="E68" s="752" t="s">
        <v>499</v>
      </c>
      <c r="F68" s="752" t="s">
        <v>473</v>
      </c>
      <c r="G68" s="752" t="s">
        <v>490</v>
      </c>
      <c r="H68" s="439">
        <v>1</v>
      </c>
      <c r="I68" s="436">
        <v>2500</v>
      </c>
      <c r="J68" s="436">
        <v>2500</v>
      </c>
      <c r="K68" s="751" t="s">
        <v>495</v>
      </c>
    </row>
    <row r="69" spans="1:11">
      <c r="A69" s="379">
        <v>44916</v>
      </c>
      <c r="B69" s="379">
        <v>44907</v>
      </c>
      <c r="C69" s="752" t="s">
        <v>503</v>
      </c>
      <c r="D69" s="752" t="s">
        <v>279</v>
      </c>
      <c r="E69" s="752" t="s">
        <v>499</v>
      </c>
      <c r="F69" s="752" t="s">
        <v>473</v>
      </c>
      <c r="G69" s="752" t="s">
        <v>490</v>
      </c>
      <c r="H69" s="439">
        <v>1</v>
      </c>
      <c r="I69" s="436">
        <v>2500</v>
      </c>
      <c r="J69" s="436">
        <v>2500</v>
      </c>
      <c r="K69" s="751" t="s">
        <v>495</v>
      </c>
    </row>
    <row r="70" spans="1:11">
      <c r="A70" s="379">
        <v>44909</v>
      </c>
      <c r="B70" s="379">
        <v>44909</v>
      </c>
      <c r="C70" s="752" t="s">
        <v>500</v>
      </c>
      <c r="D70" s="752" t="s">
        <v>279</v>
      </c>
      <c r="E70" s="752" t="s">
        <v>499</v>
      </c>
      <c r="F70" s="752" t="s">
        <v>473</v>
      </c>
      <c r="G70" s="752" t="s">
        <v>504</v>
      </c>
      <c r="H70" s="439">
        <v>100</v>
      </c>
      <c r="I70" s="436">
        <v>400</v>
      </c>
      <c r="J70" s="436">
        <v>400</v>
      </c>
      <c r="K70" s="751" t="s">
        <v>505</v>
      </c>
    </row>
    <row r="71" spans="1:11">
      <c r="A71" s="379">
        <v>44916</v>
      </c>
      <c r="B71" s="379">
        <v>44916</v>
      </c>
      <c r="C71" s="752" t="s">
        <v>506</v>
      </c>
      <c r="D71" s="752" t="s">
        <v>279</v>
      </c>
      <c r="E71" s="752" t="s">
        <v>507</v>
      </c>
      <c r="F71" s="752" t="s">
        <v>508</v>
      </c>
      <c r="G71" s="752" t="s">
        <v>504</v>
      </c>
      <c r="H71" s="439">
        <v>12</v>
      </c>
      <c r="I71" s="436">
        <v>1200</v>
      </c>
      <c r="J71" s="436">
        <v>1200</v>
      </c>
      <c r="K71" s="751" t="s">
        <v>509</v>
      </c>
    </row>
    <row r="72" spans="1:11">
      <c r="A72" s="379">
        <v>44916</v>
      </c>
      <c r="B72" s="379">
        <v>44916</v>
      </c>
      <c r="C72" s="752" t="s">
        <v>304</v>
      </c>
      <c r="D72" s="752" t="s">
        <v>279</v>
      </c>
      <c r="E72" s="752" t="s">
        <v>507</v>
      </c>
      <c r="F72" s="752" t="s">
        <v>508</v>
      </c>
      <c r="G72" s="752" t="s">
        <v>504</v>
      </c>
      <c r="H72" s="439">
        <v>12</v>
      </c>
      <c r="I72" s="436">
        <v>600</v>
      </c>
      <c r="J72" s="436">
        <v>600</v>
      </c>
      <c r="K72" s="751" t="s">
        <v>510</v>
      </c>
    </row>
    <row r="73" spans="1:11">
      <c r="A73" s="379">
        <v>44928</v>
      </c>
      <c r="B73" s="379">
        <v>44928</v>
      </c>
      <c r="C73" s="752" t="s">
        <v>511</v>
      </c>
      <c r="D73" s="752" t="s">
        <v>344</v>
      </c>
      <c r="E73" s="752" t="s">
        <v>345</v>
      </c>
      <c r="F73" s="752" t="s">
        <v>465</v>
      </c>
      <c r="G73" s="752" t="s">
        <v>512</v>
      </c>
      <c r="H73" s="439">
        <v>8</v>
      </c>
      <c r="I73" s="436">
        <v>1990</v>
      </c>
      <c r="J73" s="436">
        <v>1990</v>
      </c>
      <c r="K73" s="751" t="s">
        <v>513</v>
      </c>
    </row>
    <row r="74" spans="1:11">
      <c r="A74" s="379">
        <v>44944</v>
      </c>
      <c r="B74" s="379">
        <v>44932</v>
      </c>
      <c r="C74" s="752" t="s">
        <v>514</v>
      </c>
      <c r="D74" s="752" t="s">
        <v>493</v>
      </c>
      <c r="E74" s="752" t="s">
        <v>494</v>
      </c>
      <c r="F74" s="752" t="s">
        <v>473</v>
      </c>
      <c r="G74" s="752" t="s">
        <v>490</v>
      </c>
      <c r="H74" s="439">
        <v>1</v>
      </c>
      <c r="I74" s="436">
        <v>550</v>
      </c>
      <c r="J74" s="436">
        <v>550</v>
      </c>
      <c r="K74" s="751" t="s">
        <v>495</v>
      </c>
    </row>
    <row r="75" spans="1:11">
      <c r="A75" s="379">
        <v>44943</v>
      </c>
      <c r="B75" s="379">
        <v>44938</v>
      </c>
      <c r="C75" s="752" t="s">
        <v>310</v>
      </c>
      <c r="D75" s="752" t="s">
        <v>493</v>
      </c>
      <c r="E75" s="752" t="s">
        <v>515</v>
      </c>
      <c r="F75" s="752" t="s">
        <v>473</v>
      </c>
      <c r="G75" s="752" t="s">
        <v>246</v>
      </c>
      <c r="H75" s="439">
        <v>1</v>
      </c>
      <c r="I75" s="436">
        <v>732</v>
      </c>
      <c r="J75" s="436">
        <v>732</v>
      </c>
      <c r="K75" s="751" t="s">
        <v>495</v>
      </c>
    </row>
    <row r="76" spans="1:11">
      <c r="A76" s="379">
        <v>44950</v>
      </c>
      <c r="B76" s="379">
        <v>44950</v>
      </c>
      <c r="C76" s="752" t="s">
        <v>448</v>
      </c>
      <c r="D76" s="752" t="s">
        <v>493</v>
      </c>
      <c r="E76" s="752" t="s">
        <v>494</v>
      </c>
      <c r="F76" s="752" t="s">
        <v>473</v>
      </c>
      <c r="G76" s="752" t="s">
        <v>246</v>
      </c>
      <c r="H76" s="439">
        <v>1</v>
      </c>
      <c r="I76" s="436">
        <v>500</v>
      </c>
      <c r="J76" s="436">
        <v>500</v>
      </c>
      <c r="K76" s="751" t="s">
        <v>495</v>
      </c>
    </row>
    <row r="77" spans="1:11">
      <c r="A77" s="379">
        <v>44943</v>
      </c>
      <c r="B77" s="379">
        <v>44952</v>
      </c>
      <c r="C77" s="752" t="s">
        <v>349</v>
      </c>
      <c r="D77" s="752" t="s">
        <v>344</v>
      </c>
      <c r="E77" s="752" t="s">
        <v>345</v>
      </c>
      <c r="F77" s="752" t="s">
        <v>465</v>
      </c>
      <c r="G77" s="752" t="s">
        <v>516</v>
      </c>
      <c r="H77" s="439">
        <v>33</v>
      </c>
      <c r="I77" s="436">
        <v>1605.1</v>
      </c>
      <c r="J77" s="436">
        <v>1605.1</v>
      </c>
      <c r="K77" s="751" t="s">
        <v>517</v>
      </c>
    </row>
    <row r="78" spans="1:11">
      <c r="A78" s="379">
        <v>44965</v>
      </c>
      <c r="B78" s="379">
        <v>44966</v>
      </c>
      <c r="C78" s="752" t="s">
        <v>518</v>
      </c>
      <c r="D78" s="752" t="s">
        <v>279</v>
      </c>
      <c r="E78" s="752" t="s">
        <v>499</v>
      </c>
      <c r="F78" s="752" t="s">
        <v>473</v>
      </c>
      <c r="G78" s="752" t="s">
        <v>490</v>
      </c>
      <c r="H78" s="439">
        <v>1</v>
      </c>
      <c r="I78" s="436">
        <v>1387.7</v>
      </c>
      <c r="J78" s="436">
        <v>1387.7</v>
      </c>
      <c r="K78" s="751" t="s">
        <v>495</v>
      </c>
    </row>
    <row r="79" spans="1:11">
      <c r="A79" s="379">
        <v>44971</v>
      </c>
      <c r="B79" s="379">
        <v>44970</v>
      </c>
      <c r="C79" s="752" t="s">
        <v>519</v>
      </c>
      <c r="D79" s="752" t="s">
        <v>279</v>
      </c>
      <c r="E79" s="752" t="s">
        <v>499</v>
      </c>
      <c r="F79" s="752" t="s">
        <v>473</v>
      </c>
      <c r="G79" s="752" t="s">
        <v>490</v>
      </c>
      <c r="H79" s="439">
        <v>1</v>
      </c>
      <c r="I79" s="436">
        <v>700</v>
      </c>
      <c r="J79" s="436">
        <v>700</v>
      </c>
      <c r="K79" s="751" t="s">
        <v>495</v>
      </c>
    </row>
    <row r="80" spans="1:11">
      <c r="A80" s="379">
        <v>44979</v>
      </c>
      <c r="B80" s="379">
        <v>44974</v>
      </c>
      <c r="C80" s="752" t="s">
        <v>500</v>
      </c>
      <c r="D80" s="752" t="s">
        <v>279</v>
      </c>
      <c r="E80" s="752" t="s">
        <v>499</v>
      </c>
      <c r="F80" s="752" t="s">
        <v>473</v>
      </c>
      <c r="G80" s="752" t="s">
        <v>490</v>
      </c>
      <c r="H80" s="439">
        <v>1</v>
      </c>
      <c r="I80" s="436">
        <v>200</v>
      </c>
      <c r="J80" s="436">
        <v>200</v>
      </c>
      <c r="K80" s="751" t="s">
        <v>495</v>
      </c>
    </row>
    <row r="81" spans="1:11">
      <c r="A81" s="379">
        <v>44978</v>
      </c>
      <c r="B81" s="379">
        <v>44978</v>
      </c>
      <c r="C81" s="752" t="s">
        <v>349</v>
      </c>
      <c r="D81" s="752" t="s">
        <v>344</v>
      </c>
      <c r="E81" s="752" t="s">
        <v>345</v>
      </c>
      <c r="F81" s="752" t="s">
        <v>465</v>
      </c>
      <c r="G81" s="752" t="s">
        <v>516</v>
      </c>
      <c r="H81" s="439">
        <v>25</v>
      </c>
      <c r="I81" s="436">
        <v>1275</v>
      </c>
      <c r="J81" s="436">
        <v>1275</v>
      </c>
      <c r="K81" s="751" t="s">
        <v>520</v>
      </c>
    </row>
    <row r="82" spans="1:11">
      <c r="A82" s="379">
        <v>44978</v>
      </c>
      <c r="B82" s="379">
        <v>44978</v>
      </c>
      <c r="C82" s="752" t="s">
        <v>349</v>
      </c>
      <c r="D82" s="752" t="s">
        <v>344</v>
      </c>
      <c r="E82" s="752" t="s">
        <v>345</v>
      </c>
      <c r="F82" s="752" t="s">
        <v>465</v>
      </c>
      <c r="G82" s="752" t="s">
        <v>516</v>
      </c>
      <c r="H82" s="439">
        <v>2</v>
      </c>
      <c r="I82" s="436">
        <v>4800</v>
      </c>
      <c r="J82" s="436">
        <v>4800</v>
      </c>
      <c r="K82" s="751" t="s">
        <v>521</v>
      </c>
    </row>
    <row r="83" spans="1:11">
      <c r="A83" s="379">
        <v>44993</v>
      </c>
      <c r="B83" s="379">
        <v>44981</v>
      </c>
      <c r="C83" s="379" t="s">
        <v>514</v>
      </c>
      <c r="D83" s="752" t="s">
        <v>493</v>
      </c>
      <c r="E83" s="752" t="s">
        <v>522</v>
      </c>
      <c r="F83" s="752" t="s">
        <v>473</v>
      </c>
      <c r="G83" s="752" t="s">
        <v>246</v>
      </c>
      <c r="H83" s="439">
        <v>1</v>
      </c>
      <c r="I83" s="436">
        <v>550</v>
      </c>
      <c r="J83" s="436">
        <v>550</v>
      </c>
      <c r="K83" s="751" t="s">
        <v>495</v>
      </c>
    </row>
    <row r="84" spans="1:11">
      <c r="A84" s="379">
        <v>45002</v>
      </c>
      <c r="B84" s="379">
        <v>45005</v>
      </c>
      <c r="C84" s="752" t="s">
        <v>349</v>
      </c>
      <c r="D84" s="752" t="s">
        <v>344</v>
      </c>
      <c r="E84" s="752" t="s">
        <v>345</v>
      </c>
      <c r="F84" s="752" t="s">
        <v>465</v>
      </c>
      <c r="G84" s="752" t="s">
        <v>516</v>
      </c>
      <c r="H84" s="439">
        <v>1</v>
      </c>
      <c r="I84" s="436">
        <v>985.23</v>
      </c>
      <c r="J84" s="436">
        <v>985.23</v>
      </c>
      <c r="K84" s="751" t="s">
        <v>523</v>
      </c>
    </row>
    <row r="85" spans="1:11">
      <c r="A85" s="379">
        <v>45013</v>
      </c>
      <c r="B85" s="379">
        <v>45005</v>
      </c>
      <c r="C85" s="752" t="s">
        <v>498</v>
      </c>
      <c r="D85" s="752" t="s">
        <v>279</v>
      </c>
      <c r="E85" s="752" t="s">
        <v>499</v>
      </c>
      <c r="F85" s="752" t="s">
        <v>473</v>
      </c>
      <c r="G85" s="752" t="s">
        <v>490</v>
      </c>
      <c r="H85" s="439">
        <v>1</v>
      </c>
      <c r="I85" s="436">
        <v>500</v>
      </c>
      <c r="J85" s="436">
        <v>500</v>
      </c>
      <c r="K85" s="751" t="s">
        <v>495</v>
      </c>
    </row>
    <row r="86" spans="1:11">
      <c r="A86" s="379">
        <v>45006</v>
      </c>
      <c r="B86" s="379">
        <v>45007</v>
      </c>
      <c r="C86" s="752" t="s">
        <v>349</v>
      </c>
      <c r="D86" s="752" t="s">
        <v>344</v>
      </c>
      <c r="E86" s="752" t="s">
        <v>345</v>
      </c>
      <c r="F86" s="752" t="s">
        <v>465</v>
      </c>
      <c r="G86" s="752" t="s">
        <v>516</v>
      </c>
      <c r="H86" s="439">
        <v>1</v>
      </c>
      <c r="I86" s="436">
        <v>500</v>
      </c>
      <c r="J86" s="436">
        <v>500</v>
      </c>
      <c r="K86" s="751" t="s">
        <v>524</v>
      </c>
    </row>
    <row r="87" spans="1:11">
      <c r="A87" s="379">
        <v>45007</v>
      </c>
      <c r="B87" s="379">
        <v>45007</v>
      </c>
      <c r="C87" s="752" t="s">
        <v>349</v>
      </c>
      <c r="D87" s="752" t="s">
        <v>344</v>
      </c>
      <c r="E87" s="752" t="s">
        <v>345</v>
      </c>
      <c r="F87" s="752" t="s">
        <v>525</v>
      </c>
      <c r="G87" s="752" t="s">
        <v>526</v>
      </c>
      <c r="H87" s="439">
        <v>1</v>
      </c>
      <c r="I87" s="436">
        <v>650</v>
      </c>
      <c r="J87" s="436">
        <v>650</v>
      </c>
      <c r="K87" s="751" t="s">
        <v>527</v>
      </c>
    </row>
    <row r="88" spans="1:11">
      <c r="A88" s="379">
        <v>45007</v>
      </c>
      <c r="B88" s="379">
        <v>45008</v>
      </c>
      <c r="C88" s="752" t="s">
        <v>349</v>
      </c>
      <c r="D88" s="752" t="s">
        <v>344</v>
      </c>
      <c r="E88" s="752" t="s">
        <v>345</v>
      </c>
      <c r="F88" s="752" t="s">
        <v>465</v>
      </c>
      <c r="G88" s="752" t="s">
        <v>516</v>
      </c>
      <c r="H88" s="439">
        <v>1</v>
      </c>
      <c r="I88" s="436">
        <v>4589.82</v>
      </c>
      <c r="J88" s="436">
        <v>4589.82</v>
      </c>
      <c r="K88" s="751" t="s">
        <v>528</v>
      </c>
    </row>
    <row r="89" spans="1:11">
      <c r="A89" s="379">
        <v>45008</v>
      </c>
      <c r="B89" s="379">
        <v>45009</v>
      </c>
      <c r="C89" s="752" t="s">
        <v>529</v>
      </c>
      <c r="D89" s="752" t="s">
        <v>279</v>
      </c>
      <c r="E89" s="752" t="s">
        <v>530</v>
      </c>
      <c r="F89" s="752" t="s">
        <v>473</v>
      </c>
      <c r="G89" s="752" t="s">
        <v>246</v>
      </c>
      <c r="H89" s="439">
        <v>1</v>
      </c>
      <c r="I89" s="436">
        <v>165.49</v>
      </c>
      <c r="J89" s="436">
        <v>165.49</v>
      </c>
      <c r="K89" s="751" t="s">
        <v>495</v>
      </c>
    </row>
    <row r="90" spans="1:11">
      <c r="A90" s="379">
        <v>45015</v>
      </c>
      <c r="B90" s="379">
        <v>45009</v>
      </c>
      <c r="C90" s="752" t="s">
        <v>531</v>
      </c>
      <c r="D90" s="752" t="s">
        <v>279</v>
      </c>
      <c r="E90" s="752" t="s">
        <v>499</v>
      </c>
      <c r="F90" s="752" t="s">
        <v>473</v>
      </c>
      <c r="G90" s="752" t="s">
        <v>490</v>
      </c>
      <c r="H90" s="439">
        <v>1</v>
      </c>
      <c r="I90" s="436">
        <v>300</v>
      </c>
      <c r="J90" s="436">
        <v>300</v>
      </c>
      <c r="K90" s="751" t="s">
        <v>495</v>
      </c>
    </row>
    <row r="91" spans="1:11">
      <c r="A91" s="379">
        <v>45008</v>
      </c>
      <c r="B91" s="379">
        <v>45021</v>
      </c>
      <c r="C91" s="752" t="s">
        <v>310</v>
      </c>
      <c r="D91" s="752" t="s">
        <v>493</v>
      </c>
      <c r="E91" s="752" t="s">
        <v>515</v>
      </c>
      <c r="F91" s="752" t="s">
        <v>473</v>
      </c>
      <c r="G91" s="752" t="s">
        <v>246</v>
      </c>
      <c r="H91" s="439">
        <v>1</v>
      </c>
      <c r="I91" s="436">
        <v>500</v>
      </c>
      <c r="J91" s="436">
        <v>500</v>
      </c>
      <c r="K91" s="751" t="s">
        <v>495</v>
      </c>
    </row>
    <row r="92" spans="1:11">
      <c r="A92" s="379">
        <v>45013</v>
      </c>
      <c r="B92" s="379">
        <v>45021</v>
      </c>
      <c r="C92" s="752" t="s">
        <v>448</v>
      </c>
      <c r="D92" s="752" t="s">
        <v>493</v>
      </c>
      <c r="E92" s="752" t="s">
        <v>515</v>
      </c>
      <c r="F92" s="752" t="s">
        <v>473</v>
      </c>
      <c r="G92" s="752" t="s">
        <v>246</v>
      </c>
      <c r="H92" s="439">
        <v>1</v>
      </c>
      <c r="I92" s="436">
        <v>200</v>
      </c>
      <c r="J92" s="436">
        <v>200</v>
      </c>
      <c r="K92" s="751" t="s">
        <v>495</v>
      </c>
    </row>
    <row r="93" spans="1:11">
      <c r="A93" s="379">
        <v>45028</v>
      </c>
      <c r="B93" s="379">
        <v>45026</v>
      </c>
      <c r="C93" s="752" t="s">
        <v>532</v>
      </c>
      <c r="D93" s="752" t="s">
        <v>279</v>
      </c>
      <c r="E93" s="752" t="s">
        <v>499</v>
      </c>
      <c r="F93" s="752" t="s">
        <v>473</v>
      </c>
      <c r="G93" s="752" t="s">
        <v>490</v>
      </c>
      <c r="H93" s="439">
        <v>1</v>
      </c>
      <c r="I93" s="436">
        <v>1227.96</v>
      </c>
      <c r="J93" s="436">
        <v>1227.96</v>
      </c>
      <c r="K93" s="751" t="s">
        <v>495</v>
      </c>
    </row>
    <row r="94" spans="1:11">
      <c r="A94" s="379">
        <v>45063</v>
      </c>
      <c r="B94" s="379">
        <v>45030</v>
      </c>
      <c r="C94" s="752" t="s">
        <v>533</v>
      </c>
      <c r="D94" s="752" t="s">
        <v>534</v>
      </c>
      <c r="E94" s="752" t="s">
        <v>377</v>
      </c>
      <c r="F94" s="752" t="s">
        <v>473</v>
      </c>
      <c r="G94" s="752" t="s">
        <v>490</v>
      </c>
      <c r="H94" s="439">
        <v>1</v>
      </c>
      <c r="I94" s="436">
        <v>750</v>
      </c>
      <c r="J94" s="436">
        <v>750</v>
      </c>
      <c r="K94" s="751" t="s">
        <v>535</v>
      </c>
    </row>
    <row r="95" spans="1:11">
      <c r="A95" s="379">
        <v>45020</v>
      </c>
      <c r="B95" s="379">
        <v>45040</v>
      </c>
      <c r="C95" s="752" t="s">
        <v>536</v>
      </c>
      <c r="D95" s="752" t="s">
        <v>344</v>
      </c>
      <c r="E95" s="752" t="s">
        <v>345</v>
      </c>
      <c r="F95" s="752" t="s">
        <v>537</v>
      </c>
      <c r="G95" s="752" t="s">
        <v>538</v>
      </c>
      <c r="H95" s="439">
        <v>1</v>
      </c>
      <c r="I95" s="436">
        <v>2301.9</v>
      </c>
      <c r="J95" s="436">
        <v>2301.9</v>
      </c>
      <c r="K95" s="751" t="s">
        <v>539</v>
      </c>
    </row>
    <row r="96" spans="1:11">
      <c r="A96" s="379">
        <v>45069</v>
      </c>
      <c r="B96" s="379">
        <v>45048</v>
      </c>
      <c r="C96" s="752" t="s">
        <v>310</v>
      </c>
      <c r="D96" s="752" t="s">
        <v>493</v>
      </c>
      <c r="E96" s="752" t="s">
        <v>515</v>
      </c>
      <c r="F96" s="752" t="s">
        <v>473</v>
      </c>
      <c r="G96" s="752" t="s">
        <v>246</v>
      </c>
      <c r="H96" s="439">
        <v>1</v>
      </c>
      <c r="I96" s="436">
        <v>732</v>
      </c>
      <c r="J96" s="436">
        <v>732</v>
      </c>
      <c r="K96" s="751" t="s">
        <v>495</v>
      </c>
    </row>
    <row r="97" spans="1:11">
      <c r="A97" s="379">
        <v>45065</v>
      </c>
      <c r="B97" s="379">
        <v>45054</v>
      </c>
      <c r="C97" s="752" t="s">
        <v>519</v>
      </c>
      <c r="D97" s="752" t="s">
        <v>279</v>
      </c>
      <c r="E97" s="752" t="s">
        <v>499</v>
      </c>
      <c r="F97" s="752" t="s">
        <v>473</v>
      </c>
      <c r="G97" s="752" t="s">
        <v>490</v>
      </c>
      <c r="H97" s="439">
        <v>1</v>
      </c>
      <c r="I97" s="436">
        <v>700</v>
      </c>
      <c r="J97" s="436">
        <v>700</v>
      </c>
      <c r="K97" s="751" t="s">
        <v>495</v>
      </c>
    </row>
    <row r="98" spans="1:11">
      <c r="A98" s="379">
        <v>45068</v>
      </c>
      <c r="B98" s="379">
        <v>45064</v>
      </c>
      <c r="C98" s="379" t="s">
        <v>540</v>
      </c>
      <c r="D98" s="752" t="s">
        <v>534</v>
      </c>
      <c r="E98" s="752" t="s">
        <v>377</v>
      </c>
      <c r="F98" s="752" t="s">
        <v>473</v>
      </c>
      <c r="G98" s="752" t="s">
        <v>490</v>
      </c>
      <c r="H98" s="439">
        <v>1</v>
      </c>
      <c r="I98" s="436">
        <v>750</v>
      </c>
      <c r="J98" s="436">
        <v>750</v>
      </c>
      <c r="K98" s="751" t="s">
        <v>535</v>
      </c>
    </row>
    <row r="99" spans="1:11">
      <c r="A99" s="379">
        <v>45065</v>
      </c>
      <c r="B99" s="379">
        <v>45065</v>
      </c>
      <c r="C99" s="752" t="s">
        <v>541</v>
      </c>
      <c r="D99" s="752" t="s">
        <v>279</v>
      </c>
      <c r="E99" s="752" t="s">
        <v>530</v>
      </c>
      <c r="F99" s="752" t="s">
        <v>508</v>
      </c>
      <c r="G99" s="752" t="s">
        <v>504</v>
      </c>
      <c r="H99" s="439">
        <v>11</v>
      </c>
      <c r="I99" s="436">
        <v>275</v>
      </c>
      <c r="J99" s="436">
        <v>275</v>
      </c>
      <c r="K99" s="751" t="s">
        <v>542</v>
      </c>
    </row>
    <row r="100" spans="1:11">
      <c r="A100" s="379">
        <v>45068</v>
      </c>
      <c r="B100" s="379">
        <v>45071</v>
      </c>
      <c r="C100" s="752" t="s">
        <v>349</v>
      </c>
      <c r="D100" s="752" t="s">
        <v>344</v>
      </c>
      <c r="E100" s="752" t="s">
        <v>345</v>
      </c>
      <c r="F100" s="752" t="s">
        <v>465</v>
      </c>
      <c r="G100" s="752" t="s">
        <v>516</v>
      </c>
      <c r="H100" s="439">
        <v>2</v>
      </c>
      <c r="I100" s="436">
        <v>5578.2</v>
      </c>
      <c r="J100" s="436">
        <v>5578.2</v>
      </c>
      <c r="K100" s="751" t="s">
        <v>543</v>
      </c>
    </row>
    <row r="101" spans="1:11">
      <c r="A101" s="379">
        <v>45079</v>
      </c>
      <c r="B101" s="379">
        <v>45082</v>
      </c>
      <c r="C101" s="752" t="s">
        <v>349</v>
      </c>
      <c r="D101" s="752" t="s">
        <v>344</v>
      </c>
      <c r="E101" s="752" t="s">
        <v>345</v>
      </c>
      <c r="F101" s="752" t="s">
        <v>465</v>
      </c>
      <c r="G101" s="752" t="s">
        <v>516</v>
      </c>
      <c r="H101" s="439">
        <v>200</v>
      </c>
      <c r="I101" s="436">
        <v>177.25</v>
      </c>
      <c r="J101" s="436">
        <v>177.25</v>
      </c>
      <c r="K101" s="751" t="s">
        <v>544</v>
      </c>
    </row>
    <row r="102" spans="1:11">
      <c r="A102" s="379">
        <v>45083</v>
      </c>
      <c r="B102" s="379">
        <v>45083</v>
      </c>
      <c r="C102" s="752" t="s">
        <v>500</v>
      </c>
      <c r="D102" s="752" t="s">
        <v>279</v>
      </c>
      <c r="E102" s="752" t="s">
        <v>499</v>
      </c>
      <c r="F102" s="752" t="s">
        <v>473</v>
      </c>
      <c r="G102" s="752" t="s">
        <v>490</v>
      </c>
      <c r="H102" s="439">
        <v>1</v>
      </c>
      <c r="I102" s="436">
        <v>200</v>
      </c>
      <c r="J102" s="436">
        <v>200</v>
      </c>
      <c r="K102" s="751" t="s">
        <v>495</v>
      </c>
    </row>
    <row r="103" spans="1:11">
      <c r="A103" s="379">
        <v>45083</v>
      </c>
      <c r="B103" s="379">
        <v>45085</v>
      </c>
      <c r="C103" s="752" t="s">
        <v>545</v>
      </c>
      <c r="D103" s="752" t="s">
        <v>344</v>
      </c>
      <c r="E103" s="752" t="s">
        <v>345</v>
      </c>
      <c r="F103" s="752" t="s">
        <v>465</v>
      </c>
      <c r="G103" s="752" t="s">
        <v>516</v>
      </c>
      <c r="H103" s="439">
        <v>2</v>
      </c>
      <c r="I103" s="436">
        <v>4525.38</v>
      </c>
      <c r="J103" s="436">
        <v>4525.38</v>
      </c>
      <c r="K103" s="751" t="s">
        <v>546</v>
      </c>
    </row>
    <row r="104" spans="1:11">
      <c r="A104" s="379">
        <v>45091</v>
      </c>
      <c r="B104" s="379">
        <v>45085</v>
      </c>
      <c r="C104" s="752" t="s">
        <v>547</v>
      </c>
      <c r="D104" s="752" t="s">
        <v>548</v>
      </c>
      <c r="E104" s="752" t="s">
        <v>549</v>
      </c>
      <c r="F104" s="752" t="s">
        <v>473</v>
      </c>
      <c r="G104" s="752" t="s">
        <v>550</v>
      </c>
      <c r="H104" s="439">
        <v>35</v>
      </c>
      <c r="I104" s="436">
        <v>525</v>
      </c>
      <c r="J104" s="436">
        <v>525</v>
      </c>
      <c r="K104" s="751" t="s">
        <v>551</v>
      </c>
    </row>
    <row r="105" spans="1:11">
      <c r="A105" s="379">
        <v>45091</v>
      </c>
      <c r="B105" s="379">
        <v>45091</v>
      </c>
      <c r="C105" s="752" t="s">
        <v>552</v>
      </c>
      <c r="D105" s="752" t="s">
        <v>553</v>
      </c>
      <c r="E105" s="752" t="s">
        <v>554</v>
      </c>
      <c r="F105" s="752" t="s">
        <v>508</v>
      </c>
      <c r="G105" s="752" t="s">
        <v>555</v>
      </c>
      <c r="H105" s="439">
        <v>2</v>
      </c>
      <c r="I105" s="436">
        <v>200</v>
      </c>
      <c r="J105" s="436">
        <v>200</v>
      </c>
      <c r="K105" s="751" t="s">
        <v>556</v>
      </c>
    </row>
    <row r="106" spans="1:11">
      <c r="A106" s="379">
        <v>45068</v>
      </c>
      <c r="B106" s="379">
        <v>45097</v>
      </c>
      <c r="C106" s="752" t="s">
        <v>557</v>
      </c>
      <c r="D106" s="752" t="s">
        <v>558</v>
      </c>
      <c r="E106" s="752" t="s">
        <v>559</v>
      </c>
      <c r="F106" s="752" t="s">
        <v>473</v>
      </c>
      <c r="G106" s="752" t="s">
        <v>560</v>
      </c>
      <c r="H106" s="439">
        <v>2</v>
      </c>
      <c r="I106" s="436">
        <v>719.86</v>
      </c>
      <c r="J106" s="436">
        <v>719.86</v>
      </c>
      <c r="K106" s="751" t="s">
        <v>561</v>
      </c>
    </row>
    <row r="107" spans="1:11">
      <c r="A107" s="379">
        <v>45103</v>
      </c>
      <c r="B107" s="379">
        <v>45103</v>
      </c>
      <c r="C107" s="752" t="s">
        <v>562</v>
      </c>
      <c r="D107" s="752" t="s">
        <v>493</v>
      </c>
      <c r="E107" s="752" t="s">
        <v>515</v>
      </c>
      <c r="F107" s="752" t="s">
        <v>473</v>
      </c>
      <c r="G107" s="752" t="s">
        <v>246</v>
      </c>
      <c r="H107" s="439">
        <v>1</v>
      </c>
      <c r="I107" s="436">
        <v>1100</v>
      </c>
      <c r="J107" s="436">
        <v>1100</v>
      </c>
      <c r="K107" s="751" t="s">
        <v>495</v>
      </c>
    </row>
    <row r="108" spans="1:11">
      <c r="A108" s="379">
        <v>45098</v>
      </c>
      <c r="B108" s="379">
        <v>45128</v>
      </c>
      <c r="C108" s="752" t="s">
        <v>349</v>
      </c>
      <c r="D108" s="752" t="s">
        <v>344</v>
      </c>
      <c r="E108" s="752" t="s">
        <v>345</v>
      </c>
      <c r="F108" s="752" t="s">
        <v>465</v>
      </c>
      <c r="G108" s="752" t="s">
        <v>516</v>
      </c>
      <c r="H108" s="439">
        <v>2</v>
      </c>
      <c r="I108" s="436">
        <v>1747.1</v>
      </c>
      <c r="J108" s="436">
        <v>1747.1</v>
      </c>
      <c r="K108" s="751" t="s">
        <v>563</v>
      </c>
    </row>
    <row r="109" spans="1:11">
      <c r="A109" s="379">
        <v>45103</v>
      </c>
      <c r="B109" s="379">
        <v>45128</v>
      </c>
      <c r="C109" s="752" t="s">
        <v>349</v>
      </c>
      <c r="D109" s="752" t="s">
        <v>344</v>
      </c>
      <c r="E109" s="752" t="s">
        <v>345</v>
      </c>
      <c r="F109" s="752" t="s">
        <v>465</v>
      </c>
      <c r="G109" s="752" t="s">
        <v>516</v>
      </c>
      <c r="H109" s="439">
        <v>6</v>
      </c>
      <c r="I109" s="436">
        <v>252.45</v>
      </c>
      <c r="J109" s="436">
        <v>252.45</v>
      </c>
      <c r="K109" s="751" t="s">
        <v>564</v>
      </c>
    </row>
    <row r="110" spans="1:11">
      <c r="A110" s="379">
        <v>45108</v>
      </c>
      <c r="B110" s="379">
        <v>45128</v>
      </c>
      <c r="C110" s="752" t="s">
        <v>349</v>
      </c>
      <c r="D110" s="752" t="s">
        <v>344</v>
      </c>
      <c r="E110" s="752" t="s">
        <v>345</v>
      </c>
      <c r="F110" s="752" t="s">
        <v>465</v>
      </c>
      <c r="G110" s="752" t="s">
        <v>516</v>
      </c>
      <c r="H110" s="439">
        <v>1</v>
      </c>
      <c r="I110" s="436">
        <v>284.39</v>
      </c>
      <c r="J110" s="436">
        <v>284.39</v>
      </c>
      <c r="K110" s="751" t="s">
        <v>565</v>
      </c>
    </row>
    <row r="111" spans="1:11">
      <c r="A111" s="379">
        <v>45145</v>
      </c>
      <c r="B111" s="379">
        <v>45134</v>
      </c>
      <c r="C111" s="752" t="s">
        <v>519</v>
      </c>
      <c r="D111" s="752" t="s">
        <v>566</v>
      </c>
      <c r="E111" s="752" t="s">
        <v>507</v>
      </c>
      <c r="F111" s="752" t="s">
        <v>473</v>
      </c>
      <c r="G111" s="752" t="s">
        <v>490</v>
      </c>
      <c r="H111" s="439">
        <v>1</v>
      </c>
      <c r="I111" s="436">
        <v>359.6</v>
      </c>
      <c r="J111" s="436">
        <v>359.6</v>
      </c>
      <c r="K111" s="751" t="s">
        <v>567</v>
      </c>
    </row>
    <row r="112" spans="1:11">
      <c r="A112" s="379">
        <v>45149</v>
      </c>
      <c r="B112" s="379">
        <v>45146</v>
      </c>
      <c r="C112" s="752" t="s">
        <v>568</v>
      </c>
      <c r="D112" s="752" t="s">
        <v>569</v>
      </c>
      <c r="E112" s="752" t="s">
        <v>570</v>
      </c>
      <c r="F112" s="627" t="s">
        <v>571</v>
      </c>
      <c r="G112" s="752" t="s">
        <v>572</v>
      </c>
      <c r="H112" s="439">
        <v>3</v>
      </c>
      <c r="I112" s="436">
        <v>11784</v>
      </c>
      <c r="J112" s="436">
        <v>11784</v>
      </c>
      <c r="K112" s="751" t="s">
        <v>573</v>
      </c>
    </row>
    <row r="113" spans="1:11">
      <c r="A113" s="379">
        <v>45148</v>
      </c>
      <c r="B113" s="379">
        <v>45149</v>
      </c>
      <c r="C113" s="752" t="s">
        <v>349</v>
      </c>
      <c r="D113" s="752" t="s">
        <v>574</v>
      </c>
      <c r="E113" s="752" t="s">
        <v>345</v>
      </c>
      <c r="F113" s="752" t="s">
        <v>473</v>
      </c>
      <c r="G113" s="752" t="s">
        <v>516</v>
      </c>
      <c r="H113" s="439">
        <v>34</v>
      </c>
      <c r="I113" s="436">
        <v>1593.07</v>
      </c>
      <c r="J113" s="436">
        <v>1593.07</v>
      </c>
      <c r="K113" s="751" t="s">
        <v>575</v>
      </c>
    </row>
    <row r="114" spans="1:11">
      <c r="A114" s="379">
        <v>45148</v>
      </c>
      <c r="B114" s="379">
        <v>45149</v>
      </c>
      <c r="C114" s="752" t="s">
        <v>349</v>
      </c>
      <c r="D114" s="752" t="s">
        <v>344</v>
      </c>
      <c r="E114" s="752" t="s">
        <v>345</v>
      </c>
      <c r="F114" s="752" t="s">
        <v>465</v>
      </c>
      <c r="G114" s="752" t="s">
        <v>516</v>
      </c>
      <c r="H114" s="439">
        <v>4</v>
      </c>
      <c r="I114" s="436">
        <v>1501.23</v>
      </c>
      <c r="J114" s="436">
        <v>1501.23</v>
      </c>
      <c r="K114" s="751" t="s">
        <v>576</v>
      </c>
    </row>
    <row r="115" spans="1:11">
      <c r="A115" s="379">
        <v>45167</v>
      </c>
      <c r="B115" s="379">
        <v>45167</v>
      </c>
      <c r="C115" s="752" t="s">
        <v>448</v>
      </c>
      <c r="D115" s="752" t="s">
        <v>577</v>
      </c>
      <c r="E115" s="752" t="s">
        <v>578</v>
      </c>
      <c r="F115" s="752" t="s">
        <v>579</v>
      </c>
      <c r="G115" s="752" t="s">
        <v>580</v>
      </c>
      <c r="H115" s="439">
        <v>1</v>
      </c>
      <c r="I115" s="436">
        <v>500</v>
      </c>
      <c r="J115" s="436">
        <v>500</v>
      </c>
      <c r="K115" s="751" t="s">
        <v>581</v>
      </c>
    </row>
    <row r="116" spans="1:11">
      <c r="A116" s="379">
        <v>45167</v>
      </c>
      <c r="B116" s="379">
        <v>45167</v>
      </c>
      <c r="C116" s="752" t="s">
        <v>448</v>
      </c>
      <c r="D116" s="752" t="s">
        <v>577</v>
      </c>
      <c r="E116" s="752" t="s">
        <v>578</v>
      </c>
      <c r="F116" s="752" t="s">
        <v>579</v>
      </c>
      <c r="G116" s="752" t="s">
        <v>582</v>
      </c>
      <c r="H116" s="439">
        <v>1</v>
      </c>
      <c r="I116" s="436">
        <v>197</v>
      </c>
      <c r="J116" s="436">
        <v>197</v>
      </c>
      <c r="K116" s="751" t="s">
        <v>583</v>
      </c>
    </row>
    <row r="117" spans="1:11">
      <c r="A117" s="379">
        <v>45170</v>
      </c>
      <c r="B117" s="379">
        <v>45174</v>
      </c>
      <c r="C117" s="752" t="s">
        <v>349</v>
      </c>
      <c r="D117" s="752" t="s">
        <v>344</v>
      </c>
      <c r="E117" s="752" t="s">
        <v>345</v>
      </c>
      <c r="F117" s="752" t="s">
        <v>421</v>
      </c>
      <c r="G117" s="752" t="s">
        <v>584</v>
      </c>
      <c r="H117" s="439">
        <v>4</v>
      </c>
      <c r="I117" s="436">
        <v>12524.4</v>
      </c>
      <c r="J117" s="436">
        <v>12524.4</v>
      </c>
      <c r="K117" s="751" t="s">
        <v>585</v>
      </c>
    </row>
    <row r="118" spans="1:11">
      <c r="A118" s="379">
        <v>45178</v>
      </c>
      <c r="B118" s="379">
        <v>45181</v>
      </c>
      <c r="C118" s="752" t="s">
        <v>586</v>
      </c>
      <c r="D118" s="752" t="s">
        <v>587</v>
      </c>
      <c r="E118" s="752" t="s">
        <v>559</v>
      </c>
      <c r="F118" s="752" t="s">
        <v>473</v>
      </c>
      <c r="G118" s="752" t="s">
        <v>246</v>
      </c>
      <c r="H118" s="439">
        <v>1</v>
      </c>
      <c r="I118" s="436">
        <v>617.11</v>
      </c>
      <c r="J118" s="436">
        <v>617.11</v>
      </c>
      <c r="K118" s="751" t="s">
        <v>588</v>
      </c>
    </row>
    <row r="119" spans="1:11">
      <c r="A119" s="379">
        <v>45188</v>
      </c>
      <c r="B119" s="379">
        <v>45189</v>
      </c>
      <c r="C119" s="752" t="s">
        <v>349</v>
      </c>
      <c r="D119" s="752" t="s">
        <v>344</v>
      </c>
      <c r="E119" s="752" t="s">
        <v>345</v>
      </c>
      <c r="F119" s="752" t="s">
        <v>421</v>
      </c>
      <c r="G119" s="752" t="s">
        <v>516</v>
      </c>
      <c r="H119" s="439">
        <v>2</v>
      </c>
      <c r="I119" s="436">
        <v>550.35</v>
      </c>
      <c r="J119" s="436">
        <v>550.35</v>
      </c>
      <c r="K119" s="751" t="s">
        <v>565</v>
      </c>
    </row>
    <row r="120" spans="1:11" ht="15">
      <c r="A120" s="379">
        <v>45195</v>
      </c>
      <c r="B120" s="379">
        <v>45197</v>
      </c>
      <c r="C120" s="752" t="s">
        <v>349</v>
      </c>
      <c r="D120" s="752" t="s">
        <v>344</v>
      </c>
      <c r="E120" s="752" t="s">
        <v>345</v>
      </c>
      <c r="F120" s="752" t="s">
        <v>465</v>
      </c>
      <c r="G120" s="752" t="s">
        <v>516</v>
      </c>
      <c r="H120" s="439">
        <v>2</v>
      </c>
      <c r="I120" s="436">
        <v>629.96</v>
      </c>
      <c r="J120" s="436">
        <v>629.96</v>
      </c>
      <c r="K120" s="628" t="s">
        <v>589</v>
      </c>
    </row>
    <row r="121" spans="1:11">
      <c r="A121" s="379">
        <v>45202</v>
      </c>
      <c r="B121" s="379">
        <v>45202</v>
      </c>
      <c r="C121" s="752" t="s">
        <v>590</v>
      </c>
      <c r="D121" s="752" t="s">
        <v>591</v>
      </c>
      <c r="E121" s="752" t="s">
        <v>592</v>
      </c>
      <c r="F121" s="752" t="s">
        <v>593</v>
      </c>
      <c r="G121" s="752" t="s">
        <v>594</v>
      </c>
      <c r="H121" s="439">
        <v>1</v>
      </c>
      <c r="I121" s="436">
        <v>7076</v>
      </c>
      <c r="J121" s="436">
        <v>7076</v>
      </c>
      <c r="K121" s="751" t="s">
        <v>595</v>
      </c>
    </row>
    <row r="122" spans="1:11">
      <c r="A122" s="379">
        <v>45210</v>
      </c>
      <c r="B122" s="379">
        <v>45211</v>
      </c>
      <c r="C122" s="752" t="s">
        <v>349</v>
      </c>
      <c r="D122" s="752" t="s">
        <v>344</v>
      </c>
      <c r="E122" s="752" t="s">
        <v>345</v>
      </c>
      <c r="F122" s="752" t="s">
        <v>596</v>
      </c>
      <c r="G122" s="752" t="s">
        <v>597</v>
      </c>
      <c r="H122" s="439">
        <v>8</v>
      </c>
      <c r="I122" s="436">
        <v>8648</v>
      </c>
      <c r="J122" s="436">
        <v>8648</v>
      </c>
      <c r="K122" s="751" t="s">
        <v>598</v>
      </c>
    </row>
    <row r="123" spans="1:11">
      <c r="A123" s="379">
        <v>45266</v>
      </c>
      <c r="B123" s="379">
        <v>45246</v>
      </c>
      <c r="C123" s="752" t="s">
        <v>599</v>
      </c>
      <c r="D123" s="752" t="s">
        <v>577</v>
      </c>
      <c r="E123" s="752" t="s">
        <v>578</v>
      </c>
      <c r="F123" s="752" t="s">
        <v>473</v>
      </c>
      <c r="G123" s="752" t="s">
        <v>246</v>
      </c>
      <c r="H123" s="439">
        <v>1</v>
      </c>
      <c r="I123" s="436">
        <v>3015.63</v>
      </c>
      <c r="J123" s="436">
        <v>3015.63</v>
      </c>
      <c r="K123" s="751" t="s">
        <v>600</v>
      </c>
    </row>
    <row r="124" spans="1:11">
      <c r="A124" s="379">
        <v>45425</v>
      </c>
      <c r="B124" s="379">
        <v>45268</v>
      </c>
      <c r="C124" s="752" t="s">
        <v>545</v>
      </c>
      <c r="D124" s="752" t="s">
        <v>344</v>
      </c>
      <c r="E124" s="752" t="s">
        <v>345</v>
      </c>
      <c r="F124" s="752" t="s">
        <v>601</v>
      </c>
      <c r="G124" s="752" t="s">
        <v>526</v>
      </c>
      <c r="H124" s="439">
        <v>1</v>
      </c>
      <c r="I124" s="436">
        <v>600</v>
      </c>
      <c r="J124" s="436">
        <v>600</v>
      </c>
      <c r="K124" s="751" t="s">
        <v>602</v>
      </c>
    </row>
    <row r="125" spans="1:11">
      <c r="A125" s="379">
        <v>45134</v>
      </c>
      <c r="B125" s="379">
        <v>45274</v>
      </c>
      <c r="C125" s="752" t="s">
        <v>552</v>
      </c>
      <c r="D125" s="752" t="s">
        <v>553</v>
      </c>
      <c r="E125" s="752" t="s">
        <v>554</v>
      </c>
      <c r="F125" s="752" t="s">
        <v>473</v>
      </c>
      <c r="G125" s="752" t="s">
        <v>603</v>
      </c>
      <c r="H125" s="439">
        <v>1</v>
      </c>
      <c r="I125" s="436">
        <v>50</v>
      </c>
      <c r="J125" s="436">
        <v>50</v>
      </c>
      <c r="K125" s="751" t="s">
        <v>604</v>
      </c>
    </row>
    <row r="126" spans="1:11">
      <c r="A126" s="379">
        <v>45156</v>
      </c>
      <c r="B126" s="379">
        <v>45274</v>
      </c>
      <c r="C126" s="752" t="s">
        <v>605</v>
      </c>
      <c r="D126" s="752" t="s">
        <v>553</v>
      </c>
      <c r="E126" s="752" t="s">
        <v>554</v>
      </c>
      <c r="F126" s="752" t="s">
        <v>473</v>
      </c>
      <c r="G126" s="752" t="s">
        <v>504</v>
      </c>
      <c r="H126" s="439">
        <v>1</v>
      </c>
      <c r="I126" s="436">
        <v>50</v>
      </c>
      <c r="J126" s="436">
        <v>50</v>
      </c>
      <c r="K126" s="751" t="s">
        <v>604</v>
      </c>
    </row>
    <row r="127" spans="1:11">
      <c r="A127" s="379">
        <v>45204</v>
      </c>
      <c r="B127" s="379">
        <v>45274</v>
      </c>
      <c r="C127" s="752" t="s">
        <v>552</v>
      </c>
      <c r="D127" s="752" t="s">
        <v>553</v>
      </c>
      <c r="E127" s="752" t="s">
        <v>554</v>
      </c>
      <c r="F127" s="752" t="s">
        <v>473</v>
      </c>
      <c r="G127" s="752" t="s">
        <v>603</v>
      </c>
      <c r="H127" s="439">
        <v>1</v>
      </c>
      <c r="I127" s="436">
        <v>50</v>
      </c>
      <c r="J127" s="436">
        <v>50</v>
      </c>
      <c r="K127" s="751" t="s">
        <v>606</v>
      </c>
    </row>
    <row r="128" spans="1:11">
      <c r="A128" s="379">
        <v>45204</v>
      </c>
      <c r="B128" s="379">
        <v>45274</v>
      </c>
      <c r="C128" s="752" t="s">
        <v>605</v>
      </c>
      <c r="D128" s="752" t="s">
        <v>553</v>
      </c>
      <c r="E128" s="752" t="s">
        <v>554</v>
      </c>
      <c r="F128" s="752" t="s">
        <v>473</v>
      </c>
      <c r="G128" s="752" t="s">
        <v>603</v>
      </c>
      <c r="H128" s="439">
        <v>1</v>
      </c>
      <c r="I128" s="436">
        <v>50</v>
      </c>
      <c r="J128" s="436">
        <v>50</v>
      </c>
      <c r="K128" s="751" t="s">
        <v>606</v>
      </c>
    </row>
    <row r="129" spans="1:13">
      <c r="A129" s="379" t="s">
        <v>607</v>
      </c>
      <c r="B129" s="379">
        <v>45279</v>
      </c>
      <c r="C129" s="752" t="s">
        <v>608</v>
      </c>
      <c r="D129" s="752" t="s">
        <v>566</v>
      </c>
      <c r="E129" s="752" t="s">
        <v>609</v>
      </c>
      <c r="F129" s="752" t="s">
        <v>473</v>
      </c>
      <c r="G129" s="752" t="s">
        <v>246</v>
      </c>
      <c r="H129" s="439">
        <v>1</v>
      </c>
      <c r="I129" s="436">
        <v>4500</v>
      </c>
      <c r="J129" s="436">
        <v>4500</v>
      </c>
      <c r="K129" s="751" t="s">
        <v>600</v>
      </c>
      <c r="L129" s="667"/>
      <c r="M129" s="667"/>
    </row>
    <row r="130" spans="1:13">
      <c r="A130" s="379" t="s">
        <v>607</v>
      </c>
      <c r="B130" s="379">
        <v>45279</v>
      </c>
      <c r="C130" s="752" t="s">
        <v>610</v>
      </c>
      <c r="D130" s="752" t="s">
        <v>566</v>
      </c>
      <c r="E130" s="752" t="s">
        <v>609</v>
      </c>
      <c r="F130" s="752" t="s">
        <v>473</v>
      </c>
      <c r="G130" s="752" t="s">
        <v>246</v>
      </c>
      <c r="H130" s="439">
        <v>1</v>
      </c>
      <c r="I130" s="436">
        <v>1500</v>
      </c>
      <c r="J130" s="436">
        <v>1500</v>
      </c>
      <c r="K130" s="751" t="s">
        <v>600</v>
      </c>
      <c r="L130" s="667"/>
      <c r="M130" s="667"/>
    </row>
    <row r="131" spans="1:13">
      <c r="A131" s="379" t="s">
        <v>611</v>
      </c>
      <c r="B131" s="379">
        <v>45296</v>
      </c>
      <c r="C131" s="752" t="s">
        <v>612</v>
      </c>
      <c r="D131" s="752" t="s">
        <v>613</v>
      </c>
      <c r="E131" s="752" t="s">
        <v>614</v>
      </c>
      <c r="F131" s="752" t="s">
        <v>615</v>
      </c>
      <c r="G131" s="752" t="s">
        <v>616</v>
      </c>
      <c r="H131" s="439">
        <v>1</v>
      </c>
      <c r="I131" s="436">
        <v>4335</v>
      </c>
      <c r="J131" s="436">
        <v>4335</v>
      </c>
      <c r="K131" s="751" t="s">
        <v>617</v>
      </c>
      <c r="L131" s="667"/>
      <c r="M131" s="667"/>
    </row>
    <row r="132" spans="1:13">
      <c r="A132" s="379">
        <v>45245</v>
      </c>
      <c r="B132" s="379">
        <v>45296</v>
      </c>
      <c r="C132" s="752" t="s">
        <v>618</v>
      </c>
      <c r="D132" s="752" t="s">
        <v>319</v>
      </c>
      <c r="E132" s="752" t="s">
        <v>488</v>
      </c>
      <c r="F132" s="752" t="s">
        <v>619</v>
      </c>
      <c r="G132" s="752" t="s">
        <v>620</v>
      </c>
      <c r="H132" s="439">
        <v>1</v>
      </c>
      <c r="I132" s="436">
        <v>50</v>
      </c>
      <c r="J132" s="436">
        <v>50</v>
      </c>
      <c r="K132" s="751" t="s">
        <v>621</v>
      </c>
      <c r="L132" s="667"/>
      <c r="M132" s="667"/>
    </row>
    <row r="133" spans="1:13">
      <c r="A133" s="379">
        <v>45303</v>
      </c>
      <c r="B133" s="379">
        <v>45300</v>
      </c>
      <c r="C133" s="752" t="s">
        <v>545</v>
      </c>
      <c r="D133" s="752" t="s">
        <v>622</v>
      </c>
      <c r="E133" s="752" t="s">
        <v>345</v>
      </c>
      <c r="F133" s="752" t="s">
        <v>623</v>
      </c>
      <c r="G133" s="752" t="s">
        <v>478</v>
      </c>
      <c r="H133" s="439">
        <v>1</v>
      </c>
      <c r="I133" s="436">
        <v>750</v>
      </c>
      <c r="J133" s="436">
        <v>750</v>
      </c>
      <c r="K133" s="751" t="s">
        <v>624</v>
      </c>
      <c r="L133" s="667"/>
      <c r="M133" s="667"/>
    </row>
    <row r="134" spans="1:13">
      <c r="A134" s="379">
        <v>45351</v>
      </c>
      <c r="B134" s="379">
        <v>45349</v>
      </c>
      <c r="C134" s="752" t="s">
        <v>514</v>
      </c>
      <c r="D134" s="752" t="s">
        <v>577</v>
      </c>
      <c r="E134" s="752" t="s">
        <v>578</v>
      </c>
      <c r="F134" s="752" t="s">
        <v>473</v>
      </c>
      <c r="G134" s="752" t="s">
        <v>246</v>
      </c>
      <c r="H134" s="439">
        <v>1</v>
      </c>
      <c r="I134" s="436">
        <v>500</v>
      </c>
      <c r="J134" s="436">
        <v>500</v>
      </c>
      <c r="K134" s="751" t="s">
        <v>625</v>
      </c>
      <c r="L134" s="667"/>
      <c r="M134" s="667"/>
    </row>
    <row r="135" spans="1:13">
      <c r="A135" s="379">
        <v>45397</v>
      </c>
      <c r="B135" s="379">
        <v>45386</v>
      </c>
      <c r="C135" s="752" t="s">
        <v>626</v>
      </c>
      <c r="D135" s="752" t="s">
        <v>566</v>
      </c>
      <c r="E135" s="752" t="s">
        <v>627</v>
      </c>
      <c r="F135" s="752" t="s">
        <v>473</v>
      </c>
      <c r="G135" s="752" t="s">
        <v>246</v>
      </c>
      <c r="H135" s="439">
        <v>1</v>
      </c>
      <c r="I135" s="436">
        <v>250</v>
      </c>
      <c r="J135" s="436">
        <v>250</v>
      </c>
      <c r="K135" s="751" t="s">
        <v>600</v>
      </c>
      <c r="L135" s="667"/>
      <c r="M135" s="667"/>
    </row>
    <row r="136" spans="1:13">
      <c r="A136" s="379">
        <v>45392</v>
      </c>
      <c r="B136" s="379" t="s">
        <v>628</v>
      </c>
      <c r="C136" s="752" t="s">
        <v>629</v>
      </c>
      <c r="D136" s="752" t="s">
        <v>630</v>
      </c>
      <c r="E136" s="752" t="s">
        <v>631</v>
      </c>
      <c r="F136" s="752" t="s">
        <v>632</v>
      </c>
      <c r="G136" s="752" t="s">
        <v>504</v>
      </c>
      <c r="H136" s="439">
        <v>2</v>
      </c>
      <c r="I136" s="436">
        <v>100</v>
      </c>
      <c r="J136" s="436">
        <v>100</v>
      </c>
      <c r="K136" s="751" t="s">
        <v>633</v>
      </c>
      <c r="L136" s="667"/>
      <c r="M136" s="667"/>
    </row>
    <row r="137" spans="1:13" s="667" customFormat="1">
      <c r="A137" s="379">
        <v>45392</v>
      </c>
      <c r="B137" s="379" t="s">
        <v>628</v>
      </c>
      <c r="C137" s="752" t="s">
        <v>634</v>
      </c>
      <c r="D137" s="752" t="s">
        <v>630</v>
      </c>
      <c r="E137" s="752" t="s">
        <v>631</v>
      </c>
      <c r="F137" s="752" t="s">
        <v>632</v>
      </c>
      <c r="G137" s="752" t="s">
        <v>504</v>
      </c>
      <c r="H137" s="439">
        <v>1</v>
      </c>
      <c r="I137" s="436">
        <v>25</v>
      </c>
      <c r="J137" s="436">
        <v>25</v>
      </c>
      <c r="K137" s="751" t="s">
        <v>633</v>
      </c>
    </row>
    <row r="138" spans="1:13">
      <c r="A138" s="379">
        <v>45392</v>
      </c>
      <c r="B138" s="379" t="s">
        <v>628</v>
      </c>
      <c r="C138" s="752" t="s">
        <v>635</v>
      </c>
      <c r="D138" s="752" t="s">
        <v>630</v>
      </c>
      <c r="E138" s="752" t="s">
        <v>631</v>
      </c>
      <c r="F138" s="752" t="s">
        <v>632</v>
      </c>
      <c r="G138" s="752" t="s">
        <v>636</v>
      </c>
      <c r="H138" s="439">
        <v>1</v>
      </c>
      <c r="I138" s="436">
        <v>63.8</v>
      </c>
      <c r="J138" s="436">
        <v>63.8</v>
      </c>
      <c r="K138" s="751" t="s">
        <v>633</v>
      </c>
      <c r="L138" s="667"/>
      <c r="M138" s="667"/>
    </row>
    <row r="139" spans="1:13" s="667" customFormat="1">
      <c r="A139" s="379">
        <v>45392</v>
      </c>
      <c r="B139" s="379" t="s">
        <v>628</v>
      </c>
      <c r="C139" s="752" t="s">
        <v>637</v>
      </c>
      <c r="D139" s="752" t="s">
        <v>630</v>
      </c>
      <c r="E139" s="752" t="s">
        <v>631</v>
      </c>
      <c r="F139" s="752" t="s">
        <v>632</v>
      </c>
      <c r="G139" s="752" t="s">
        <v>504</v>
      </c>
      <c r="H139" s="439">
        <v>1</v>
      </c>
      <c r="I139" s="436">
        <v>25</v>
      </c>
      <c r="J139" s="436">
        <v>25</v>
      </c>
      <c r="K139" s="751" t="s">
        <v>633</v>
      </c>
    </row>
    <row r="140" spans="1:13" s="667" customFormat="1">
      <c r="A140" s="379">
        <v>45392</v>
      </c>
      <c r="B140" s="379" t="s">
        <v>628</v>
      </c>
      <c r="C140" s="752" t="s">
        <v>638</v>
      </c>
      <c r="D140" s="752" t="s">
        <v>630</v>
      </c>
      <c r="E140" s="752" t="s">
        <v>631</v>
      </c>
      <c r="F140" s="752" t="s">
        <v>632</v>
      </c>
      <c r="G140" s="752" t="s">
        <v>504</v>
      </c>
      <c r="H140" s="439">
        <v>1</v>
      </c>
      <c r="I140" s="436">
        <v>25</v>
      </c>
      <c r="J140" s="436">
        <v>25</v>
      </c>
      <c r="K140" s="751" t="s">
        <v>633</v>
      </c>
    </row>
    <row r="141" spans="1:13" s="667" customFormat="1">
      <c r="A141" s="379">
        <v>45392</v>
      </c>
      <c r="B141" s="379" t="s">
        <v>628</v>
      </c>
      <c r="C141" s="752" t="s">
        <v>639</v>
      </c>
      <c r="D141" s="752" t="s">
        <v>630</v>
      </c>
      <c r="E141" s="752" t="s">
        <v>631</v>
      </c>
      <c r="F141" s="752" t="s">
        <v>632</v>
      </c>
      <c r="G141" s="752" t="s">
        <v>504</v>
      </c>
      <c r="H141" s="439">
        <v>5</v>
      </c>
      <c r="I141" s="436">
        <v>150</v>
      </c>
      <c r="J141" s="436">
        <v>150</v>
      </c>
      <c r="K141" s="751" t="s">
        <v>633</v>
      </c>
    </row>
    <row r="142" spans="1:13" s="667" customFormat="1">
      <c r="A142" s="379">
        <v>45392</v>
      </c>
      <c r="B142" s="379" t="s">
        <v>628</v>
      </c>
      <c r="C142" s="752" t="s">
        <v>640</v>
      </c>
      <c r="D142" s="752" t="s">
        <v>630</v>
      </c>
      <c r="E142" s="752" t="s">
        <v>631</v>
      </c>
      <c r="F142" s="752" t="s">
        <v>632</v>
      </c>
      <c r="G142" s="752" t="s">
        <v>504</v>
      </c>
      <c r="H142" s="439">
        <v>2</v>
      </c>
      <c r="I142" s="436">
        <v>50</v>
      </c>
      <c r="J142" s="436">
        <v>50</v>
      </c>
      <c r="K142" s="751" t="s">
        <v>633</v>
      </c>
    </row>
    <row r="143" spans="1:13" s="667" customFormat="1">
      <c r="A143" s="379">
        <v>45392</v>
      </c>
      <c r="B143" s="379" t="s">
        <v>628</v>
      </c>
      <c r="C143" s="752" t="s">
        <v>641</v>
      </c>
      <c r="D143" s="752" t="s">
        <v>630</v>
      </c>
      <c r="E143" s="752" t="s">
        <v>631</v>
      </c>
      <c r="F143" s="752" t="s">
        <v>632</v>
      </c>
      <c r="G143" s="752" t="s">
        <v>504</v>
      </c>
      <c r="H143" s="439">
        <v>1</v>
      </c>
      <c r="I143" s="436">
        <v>25</v>
      </c>
      <c r="J143" s="436">
        <v>25</v>
      </c>
      <c r="K143" s="751" t="s">
        <v>633</v>
      </c>
    </row>
    <row r="144" spans="1:13" s="667" customFormat="1">
      <c r="A144" s="379">
        <v>45392</v>
      </c>
      <c r="B144" s="379" t="s">
        <v>628</v>
      </c>
      <c r="C144" s="752" t="s">
        <v>310</v>
      </c>
      <c r="D144" s="752" t="s">
        <v>630</v>
      </c>
      <c r="E144" s="752" t="s">
        <v>631</v>
      </c>
      <c r="F144" s="752" t="s">
        <v>632</v>
      </c>
      <c r="G144" s="752" t="s">
        <v>504</v>
      </c>
      <c r="H144" s="439">
        <v>2</v>
      </c>
      <c r="I144" s="436">
        <v>30</v>
      </c>
      <c r="J144" s="436">
        <v>30</v>
      </c>
      <c r="K144" s="751" t="s">
        <v>633</v>
      </c>
    </row>
    <row r="145" spans="1:13" s="667" customFormat="1">
      <c r="A145" s="379">
        <v>45392</v>
      </c>
      <c r="B145" s="379" t="s">
        <v>628</v>
      </c>
      <c r="C145" s="752" t="s">
        <v>642</v>
      </c>
      <c r="D145" s="752" t="s">
        <v>630</v>
      </c>
      <c r="E145" s="752" t="s">
        <v>631</v>
      </c>
      <c r="F145" s="752" t="s">
        <v>632</v>
      </c>
      <c r="G145" s="752" t="s">
        <v>504</v>
      </c>
      <c r="H145" s="439">
        <v>10</v>
      </c>
      <c r="I145" s="436">
        <v>200</v>
      </c>
      <c r="J145" s="436">
        <v>200</v>
      </c>
      <c r="K145" s="751" t="s">
        <v>633</v>
      </c>
    </row>
    <row r="146" spans="1:13">
      <c r="A146" s="379">
        <v>45399</v>
      </c>
      <c r="B146" s="379">
        <v>45399</v>
      </c>
      <c r="C146" s="752" t="s">
        <v>448</v>
      </c>
      <c r="D146" s="752" t="s">
        <v>643</v>
      </c>
      <c r="E146" s="752" t="s">
        <v>578</v>
      </c>
      <c r="F146" s="752" t="s">
        <v>644</v>
      </c>
      <c r="G146" s="752" t="s">
        <v>246</v>
      </c>
      <c r="H146" s="439">
        <v>1</v>
      </c>
      <c r="I146" s="436">
        <v>282.97000000000003</v>
      </c>
      <c r="J146" s="436">
        <v>282.97000000000003</v>
      </c>
      <c r="K146" s="751" t="s">
        <v>645</v>
      </c>
      <c r="L146" s="667"/>
      <c r="M146" s="667"/>
    </row>
    <row r="147" spans="1:13">
      <c r="A147" s="379">
        <v>45399</v>
      </c>
      <c r="B147" s="379">
        <v>45408</v>
      </c>
      <c r="C147" s="752" t="s">
        <v>646</v>
      </c>
      <c r="D147" s="752" t="s">
        <v>647</v>
      </c>
      <c r="E147" s="752" t="s">
        <v>648</v>
      </c>
      <c r="F147" s="752" t="s">
        <v>649</v>
      </c>
      <c r="G147" s="752" t="s">
        <v>246</v>
      </c>
      <c r="H147" s="439">
        <v>1</v>
      </c>
      <c r="I147" s="436">
        <v>400</v>
      </c>
      <c r="J147" s="436">
        <v>400</v>
      </c>
      <c r="K147" s="751" t="s">
        <v>650</v>
      </c>
      <c r="L147" s="667"/>
      <c r="M147" s="667"/>
    </row>
    <row r="148" spans="1:13" s="667" customFormat="1">
      <c r="A148" s="379">
        <v>45401</v>
      </c>
      <c r="B148" s="379">
        <v>45408</v>
      </c>
      <c r="C148" s="752" t="s">
        <v>646</v>
      </c>
      <c r="D148" s="752" t="s">
        <v>647</v>
      </c>
      <c r="E148" s="752" t="s">
        <v>648</v>
      </c>
      <c r="F148" s="752" t="s">
        <v>649</v>
      </c>
      <c r="G148" s="752" t="s">
        <v>246</v>
      </c>
      <c r="H148" s="439">
        <v>1</v>
      </c>
      <c r="I148" s="436">
        <v>400</v>
      </c>
      <c r="J148" s="436">
        <v>400</v>
      </c>
      <c r="K148" s="751" t="s">
        <v>650</v>
      </c>
    </row>
  </sheetData>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N409"/>
  <sheetViews>
    <sheetView zoomScale="75" workbookViewId="0">
      <pane xSplit="1" ySplit="1" topLeftCell="B346" activePane="bottomRight" state="frozen"/>
      <selection pane="bottomRight" activeCell="A353" sqref="A353"/>
      <selection pane="bottomLeft" activeCell="A2" sqref="A2"/>
      <selection pane="topRight" activeCell="B1" sqref="B1"/>
    </sheetView>
  </sheetViews>
  <sheetFormatPr defaultColWidth="11.42578125" defaultRowHeight="21"/>
  <cols>
    <col min="1" max="1" width="20.42578125" style="11" customWidth="1"/>
    <col min="2" max="2" width="20.42578125" style="1" customWidth="1"/>
    <col min="3" max="3" width="35.28515625" style="1" customWidth="1"/>
    <col min="4" max="8" width="20.42578125" style="1" customWidth="1"/>
    <col min="9" max="9" width="37.5703125" style="1" customWidth="1"/>
    <col min="10" max="11" width="20.42578125" style="1" customWidth="1"/>
    <col min="12" max="12" width="49.42578125" style="1" customWidth="1"/>
    <col min="13" max="13" width="35.42578125" customWidth="1"/>
    <col min="14" max="14" width="9.42578125" hidden="1" customWidth="1"/>
    <col min="15" max="15" width="0" hidden="1" customWidth="1"/>
    <col min="16" max="256" width="8.85546875" customWidth="1"/>
  </cols>
  <sheetData>
    <row r="1" spans="1:13" s="43" customFormat="1" ht="31.5">
      <c r="A1" s="75" t="s">
        <v>0</v>
      </c>
      <c r="B1" s="87" t="s">
        <v>1</v>
      </c>
      <c r="C1" s="87" t="s">
        <v>651</v>
      </c>
      <c r="D1" s="92" t="s">
        <v>2</v>
      </c>
      <c r="E1" s="92" t="s">
        <v>652</v>
      </c>
      <c r="F1" s="87" t="s">
        <v>3</v>
      </c>
      <c r="G1" s="87" t="s">
        <v>4</v>
      </c>
      <c r="H1" s="87" t="s">
        <v>5</v>
      </c>
      <c r="I1" s="87" t="s">
        <v>6</v>
      </c>
      <c r="J1" s="87" t="s">
        <v>271</v>
      </c>
      <c r="K1" s="92" t="s">
        <v>9</v>
      </c>
      <c r="L1" s="87" t="s">
        <v>10</v>
      </c>
      <c r="M1" s="87" t="s">
        <v>11</v>
      </c>
    </row>
    <row r="2" spans="1:13" ht="11.85" customHeight="1">
      <c r="A2" s="9"/>
      <c r="B2" s="9"/>
      <c r="C2" s="19"/>
      <c r="D2" s="7"/>
      <c r="E2" s="7"/>
      <c r="F2" s="19"/>
      <c r="G2" s="19"/>
      <c r="H2" s="19"/>
      <c r="I2" s="19"/>
      <c r="J2" s="19"/>
      <c r="K2" s="7"/>
      <c r="L2" s="19"/>
      <c r="M2" s="19"/>
    </row>
    <row r="3" spans="1:13" ht="15.75">
      <c r="B3" s="2"/>
      <c r="C3" s="2"/>
      <c r="D3" s="2"/>
      <c r="E3" s="2"/>
      <c r="F3" s="2"/>
      <c r="G3" s="2"/>
      <c r="H3" s="2"/>
      <c r="I3" s="2"/>
      <c r="J3" s="2"/>
      <c r="K3" s="2"/>
      <c r="L3" s="2"/>
      <c r="M3" s="43"/>
    </row>
    <row r="4" spans="1:13" ht="19.350000000000001" customHeight="1">
      <c r="A4" s="9">
        <v>42186</v>
      </c>
      <c r="B4" s="9"/>
      <c r="C4" s="12"/>
      <c r="D4" s="8"/>
      <c r="E4" s="8"/>
      <c r="F4" s="8"/>
      <c r="G4" s="8"/>
      <c r="H4" s="8"/>
      <c r="I4" s="8"/>
      <c r="J4" s="8"/>
      <c r="K4" s="8"/>
      <c r="L4" s="8"/>
      <c r="M4" s="14"/>
    </row>
    <row r="5" spans="1:13" ht="19.350000000000001" customHeight="1">
      <c r="A5" s="11" t="s">
        <v>33</v>
      </c>
      <c r="B5" s="34"/>
      <c r="C5" s="2"/>
      <c r="D5" s="2"/>
      <c r="E5" s="2"/>
      <c r="F5" s="2"/>
      <c r="G5" s="2"/>
      <c r="H5" s="2"/>
      <c r="I5" s="2"/>
      <c r="J5" s="2"/>
      <c r="K5" s="28"/>
      <c r="L5" s="2"/>
      <c r="M5" s="43"/>
    </row>
    <row r="7" spans="1:13" ht="15.75">
      <c r="A7" s="9">
        <v>42217</v>
      </c>
      <c r="B7" s="9"/>
      <c r="C7" s="12"/>
      <c r="D7" s="8"/>
      <c r="E7" s="8"/>
      <c r="F7" s="8"/>
      <c r="G7" s="8"/>
      <c r="H7" s="8"/>
      <c r="I7" s="8"/>
      <c r="J7" s="8"/>
      <c r="K7" s="8"/>
      <c r="L7" s="8"/>
      <c r="M7" s="14"/>
    </row>
    <row r="8" spans="1:13" ht="15.75">
      <c r="A8" s="11" t="s">
        <v>33</v>
      </c>
      <c r="B8" s="34"/>
      <c r="C8" s="2"/>
      <c r="D8" s="2"/>
      <c r="E8" s="2"/>
      <c r="F8" s="2"/>
      <c r="G8" s="2"/>
      <c r="H8" s="2"/>
      <c r="I8" s="2"/>
      <c r="J8" s="2"/>
      <c r="K8" s="28"/>
      <c r="L8" s="2"/>
      <c r="M8" s="43"/>
    </row>
    <row r="10" spans="1:13" ht="15.75">
      <c r="A10" s="9">
        <v>42248</v>
      </c>
      <c r="B10" s="9"/>
      <c r="C10" s="12"/>
      <c r="D10" s="8"/>
      <c r="E10" s="8"/>
      <c r="F10" s="8"/>
      <c r="G10" s="8"/>
      <c r="H10" s="8"/>
      <c r="I10" s="8"/>
      <c r="J10" s="8"/>
      <c r="K10" s="8"/>
      <c r="L10" s="8"/>
      <c r="M10" s="14"/>
    </row>
    <row r="11" spans="1:13" ht="15.75">
      <c r="A11" s="11" t="s">
        <v>33</v>
      </c>
      <c r="B11" s="34"/>
      <c r="C11" s="2"/>
      <c r="D11" s="2"/>
      <c r="E11" s="2"/>
      <c r="F11" s="2"/>
      <c r="G11" s="2"/>
      <c r="H11" s="2"/>
      <c r="I11" s="2"/>
      <c r="J11" s="2"/>
      <c r="K11" s="28"/>
      <c r="L11" s="2"/>
      <c r="M11" s="43"/>
    </row>
    <row r="13" spans="1:13" s="67" customFormat="1">
      <c r="A13" s="125">
        <v>42292</v>
      </c>
      <c r="B13" s="119"/>
      <c r="C13" s="119"/>
      <c r="D13" s="119"/>
      <c r="E13" s="119"/>
      <c r="F13" s="119"/>
      <c r="G13" s="119"/>
      <c r="H13" s="119"/>
      <c r="I13" s="119"/>
      <c r="J13" s="119"/>
      <c r="K13" s="119"/>
      <c r="L13" s="119"/>
    </row>
    <row r="14" spans="1:13">
      <c r="A14" s="11" t="s">
        <v>33</v>
      </c>
      <c r="M14" s="667"/>
    </row>
    <row r="16" spans="1:13" s="67" customFormat="1">
      <c r="A16" s="125">
        <v>42323</v>
      </c>
      <c r="B16" s="119"/>
      <c r="C16" s="119"/>
      <c r="D16" s="119"/>
      <c r="E16" s="119"/>
      <c r="F16" s="119"/>
      <c r="G16" s="119"/>
      <c r="H16" s="119"/>
      <c r="I16" s="119"/>
      <c r="J16" s="119"/>
      <c r="K16" s="119"/>
      <c r="L16" s="119"/>
    </row>
    <row r="17" spans="1:13" ht="15.75">
      <c r="A17" s="139">
        <v>42326</v>
      </c>
      <c r="B17" s="34">
        <v>42327</v>
      </c>
      <c r="C17" s="2" t="s">
        <v>653</v>
      </c>
      <c r="D17" s="2" t="s">
        <v>654</v>
      </c>
      <c r="E17" s="2" t="s">
        <v>655</v>
      </c>
      <c r="F17" s="2" t="s">
        <v>656</v>
      </c>
      <c r="G17" s="2" t="s">
        <v>657</v>
      </c>
      <c r="H17" s="2" t="s">
        <v>658</v>
      </c>
      <c r="I17" s="2" t="s">
        <v>659</v>
      </c>
      <c r="J17" s="2" t="s">
        <v>660</v>
      </c>
      <c r="K17" s="28">
        <v>6</v>
      </c>
      <c r="L17" s="2" t="s">
        <v>661</v>
      </c>
      <c r="M17" s="667"/>
    </row>
    <row r="18" spans="1:13" ht="15.75">
      <c r="A18" s="139">
        <v>42333</v>
      </c>
      <c r="B18" s="34">
        <v>42338</v>
      </c>
      <c r="C18" s="2" t="s">
        <v>662</v>
      </c>
      <c r="D18" s="2" t="s">
        <v>663</v>
      </c>
      <c r="E18" s="2" t="s">
        <v>664</v>
      </c>
      <c r="F18" s="2" t="s">
        <v>665</v>
      </c>
      <c r="G18" s="2" t="s">
        <v>666</v>
      </c>
      <c r="H18" s="2" t="s">
        <v>667</v>
      </c>
      <c r="I18" s="2" t="s">
        <v>668</v>
      </c>
      <c r="J18" s="2" t="s">
        <v>660</v>
      </c>
      <c r="K18" s="28">
        <v>30</v>
      </c>
      <c r="L18" s="2" t="s">
        <v>669</v>
      </c>
      <c r="M18" s="667"/>
    </row>
    <row r="19" spans="1:13" ht="15.75">
      <c r="A19" s="139">
        <v>42333</v>
      </c>
      <c r="B19" s="34">
        <v>42338</v>
      </c>
      <c r="C19" s="2" t="s">
        <v>662</v>
      </c>
      <c r="D19" s="2" t="s">
        <v>663</v>
      </c>
      <c r="E19" s="2" t="s">
        <v>664</v>
      </c>
      <c r="F19" s="2" t="s">
        <v>670</v>
      </c>
      <c r="G19" s="2" t="s">
        <v>657</v>
      </c>
      <c r="H19" s="2" t="s">
        <v>667</v>
      </c>
      <c r="I19" s="2" t="s">
        <v>668</v>
      </c>
      <c r="J19" s="2" t="s">
        <v>660</v>
      </c>
      <c r="K19" s="28">
        <v>30</v>
      </c>
      <c r="L19" s="2" t="s">
        <v>669</v>
      </c>
      <c r="M19" s="667"/>
    </row>
    <row r="21" spans="1:13" s="67" customFormat="1">
      <c r="A21" s="125">
        <v>42353</v>
      </c>
      <c r="B21" s="119"/>
      <c r="C21" s="119"/>
      <c r="D21" s="119"/>
      <c r="E21" s="119"/>
      <c r="F21" s="119"/>
      <c r="G21" s="119"/>
      <c r="H21" s="119"/>
      <c r="I21" s="119"/>
      <c r="J21" s="119"/>
      <c r="K21" s="119"/>
      <c r="L21" s="119"/>
    </row>
    <row r="22" spans="1:13" ht="15.75">
      <c r="A22" s="139">
        <v>42346</v>
      </c>
      <c r="B22" s="34">
        <v>42346</v>
      </c>
      <c r="C22" s="2" t="s">
        <v>662</v>
      </c>
      <c r="D22" s="2"/>
      <c r="E22" s="2" t="s">
        <v>671</v>
      </c>
      <c r="F22" s="2" t="s">
        <v>672</v>
      </c>
      <c r="G22" s="2"/>
      <c r="H22" s="2" t="s">
        <v>673</v>
      </c>
      <c r="I22" s="2" t="s">
        <v>21</v>
      </c>
      <c r="J22" s="2" t="s">
        <v>660</v>
      </c>
      <c r="K22" s="28">
        <v>35</v>
      </c>
      <c r="L22" s="2" t="s">
        <v>674</v>
      </c>
      <c r="M22" s="43"/>
    </row>
    <row r="23" spans="1:13" ht="15.75">
      <c r="A23" s="139">
        <v>42346</v>
      </c>
      <c r="B23" s="34">
        <v>42346</v>
      </c>
      <c r="C23" s="2" t="s">
        <v>662</v>
      </c>
      <c r="D23" s="2" t="s">
        <v>675</v>
      </c>
      <c r="E23" s="2" t="s">
        <v>676</v>
      </c>
      <c r="F23" s="2" t="s">
        <v>672</v>
      </c>
      <c r="G23" s="2"/>
      <c r="H23" s="2" t="s">
        <v>673</v>
      </c>
      <c r="I23" s="2" t="s">
        <v>677</v>
      </c>
      <c r="J23" s="2" t="s">
        <v>660</v>
      </c>
      <c r="K23" s="28">
        <v>25</v>
      </c>
      <c r="L23" s="2" t="s">
        <v>674</v>
      </c>
      <c r="M23" s="43"/>
    </row>
    <row r="24" spans="1:13" ht="15.75">
      <c r="A24" s="139">
        <v>42355</v>
      </c>
      <c r="B24" s="34">
        <v>42348</v>
      </c>
      <c r="C24" s="2" t="s">
        <v>678</v>
      </c>
      <c r="D24" s="2" t="s">
        <v>679</v>
      </c>
      <c r="E24" s="152" t="s">
        <v>680</v>
      </c>
      <c r="F24" s="2" t="s">
        <v>681</v>
      </c>
      <c r="G24" s="2"/>
      <c r="H24" s="2" t="s">
        <v>673</v>
      </c>
      <c r="I24" s="2" t="s">
        <v>682</v>
      </c>
      <c r="J24" s="2" t="s">
        <v>660</v>
      </c>
      <c r="K24" s="28">
        <v>300</v>
      </c>
      <c r="L24" s="2" t="s">
        <v>683</v>
      </c>
      <c r="M24" s="43"/>
    </row>
    <row r="25" spans="1:13" ht="15.75">
      <c r="A25" s="139">
        <v>42352</v>
      </c>
      <c r="B25" s="34">
        <v>42352</v>
      </c>
      <c r="C25" s="2" t="s">
        <v>678</v>
      </c>
      <c r="D25" s="2"/>
      <c r="E25" s="2" t="s">
        <v>684</v>
      </c>
      <c r="F25" s="2" t="s">
        <v>672</v>
      </c>
      <c r="G25" s="2"/>
      <c r="H25" s="2" t="s">
        <v>673</v>
      </c>
      <c r="I25" s="2" t="s">
        <v>685</v>
      </c>
      <c r="J25" s="2" t="s">
        <v>660</v>
      </c>
      <c r="K25" s="28">
        <v>25</v>
      </c>
      <c r="L25" s="2" t="s">
        <v>674</v>
      </c>
      <c r="M25" s="43"/>
    </row>
    <row r="26" spans="1:13" ht="15.75">
      <c r="A26" s="139">
        <v>42353</v>
      </c>
      <c r="B26" s="34">
        <v>42353</v>
      </c>
      <c r="C26" s="2" t="s">
        <v>678</v>
      </c>
      <c r="D26" s="2"/>
      <c r="E26" s="2" t="s">
        <v>103</v>
      </c>
      <c r="F26" s="2" t="s">
        <v>672</v>
      </c>
      <c r="G26" s="2"/>
      <c r="H26" s="2" t="s">
        <v>673</v>
      </c>
      <c r="I26" s="2" t="s">
        <v>686</v>
      </c>
      <c r="J26" s="2" t="s">
        <v>660</v>
      </c>
      <c r="K26" s="28">
        <v>50</v>
      </c>
      <c r="L26" s="2" t="s">
        <v>674</v>
      </c>
      <c r="M26" s="43"/>
    </row>
    <row r="27" spans="1:13" ht="15.75">
      <c r="A27" s="139">
        <v>42353</v>
      </c>
      <c r="B27" s="34">
        <v>42353</v>
      </c>
      <c r="C27" s="2" t="s">
        <v>662</v>
      </c>
      <c r="D27" s="2"/>
      <c r="E27" s="2" t="s">
        <v>103</v>
      </c>
      <c r="F27" s="2" t="s">
        <v>672</v>
      </c>
      <c r="G27" s="2"/>
      <c r="H27" s="2" t="s">
        <v>673</v>
      </c>
      <c r="I27" s="2" t="s">
        <v>686</v>
      </c>
      <c r="J27" s="2" t="s">
        <v>660</v>
      </c>
      <c r="K27" s="28">
        <v>50</v>
      </c>
      <c r="L27" s="2" t="s">
        <v>674</v>
      </c>
      <c r="M27" s="43"/>
    </row>
    <row r="28" spans="1:13" ht="15.75">
      <c r="A28" s="139">
        <v>42353</v>
      </c>
      <c r="B28" s="34">
        <v>42353</v>
      </c>
      <c r="C28" s="2" t="s">
        <v>662</v>
      </c>
      <c r="D28" s="2"/>
      <c r="E28" s="2" t="s">
        <v>103</v>
      </c>
      <c r="F28" s="2" t="s">
        <v>687</v>
      </c>
      <c r="G28" s="2"/>
      <c r="H28" s="2" t="s">
        <v>673</v>
      </c>
      <c r="I28" s="2" t="s">
        <v>688</v>
      </c>
      <c r="J28" s="2" t="s">
        <v>660</v>
      </c>
      <c r="K28" s="28">
        <v>20</v>
      </c>
      <c r="L28" s="2" t="s">
        <v>669</v>
      </c>
      <c r="M28" s="43"/>
    </row>
    <row r="29" spans="1:13" ht="15.75">
      <c r="A29" s="139">
        <v>42353</v>
      </c>
      <c r="B29" s="34">
        <v>42353</v>
      </c>
      <c r="C29" s="2" t="s">
        <v>689</v>
      </c>
      <c r="D29" s="2"/>
      <c r="E29" s="2" t="s">
        <v>103</v>
      </c>
      <c r="F29" s="2" t="s">
        <v>690</v>
      </c>
      <c r="G29" s="2"/>
      <c r="H29" s="2" t="s">
        <v>673</v>
      </c>
      <c r="I29" s="2" t="s">
        <v>691</v>
      </c>
      <c r="J29" s="2" t="s">
        <v>660</v>
      </c>
      <c r="K29" s="28">
        <v>20</v>
      </c>
      <c r="L29" s="2" t="s">
        <v>669</v>
      </c>
      <c r="M29" s="43"/>
    </row>
    <row r="30" spans="1:13" ht="15.75">
      <c r="A30" s="139">
        <v>42353</v>
      </c>
      <c r="B30" s="34">
        <v>42353</v>
      </c>
      <c r="C30" s="2" t="s">
        <v>689</v>
      </c>
      <c r="D30" s="2"/>
      <c r="E30" s="2" t="s">
        <v>103</v>
      </c>
      <c r="F30" s="2" t="s">
        <v>692</v>
      </c>
      <c r="G30" s="2"/>
      <c r="H30" s="2" t="s">
        <v>673</v>
      </c>
      <c r="I30" s="2" t="s">
        <v>691</v>
      </c>
      <c r="J30" s="2" t="s">
        <v>660</v>
      </c>
      <c r="K30" s="28">
        <v>20</v>
      </c>
      <c r="L30" s="2" t="s">
        <v>669</v>
      </c>
      <c r="M30" s="43"/>
    </row>
    <row r="31" spans="1:13" ht="15.75">
      <c r="A31" s="139">
        <v>42353</v>
      </c>
      <c r="B31" s="34">
        <v>42353</v>
      </c>
      <c r="C31" s="2" t="s">
        <v>653</v>
      </c>
      <c r="D31" s="2"/>
      <c r="E31" s="2" t="s">
        <v>103</v>
      </c>
      <c r="F31" s="2" t="s">
        <v>693</v>
      </c>
      <c r="G31" s="2"/>
      <c r="H31" s="2" t="s">
        <v>673</v>
      </c>
      <c r="I31" s="2" t="s">
        <v>691</v>
      </c>
      <c r="J31" s="2" t="s">
        <v>660</v>
      </c>
      <c r="K31" s="28">
        <v>20</v>
      </c>
      <c r="L31" s="2" t="s">
        <v>669</v>
      </c>
      <c r="M31" s="43"/>
    </row>
    <row r="32" spans="1:13" ht="15.75">
      <c r="A32" s="139">
        <v>42353</v>
      </c>
      <c r="B32" s="34">
        <v>42354</v>
      </c>
      <c r="C32" s="2" t="s">
        <v>678</v>
      </c>
      <c r="D32" s="2"/>
      <c r="E32" s="2" t="s">
        <v>103</v>
      </c>
      <c r="F32" s="2" t="s">
        <v>694</v>
      </c>
      <c r="G32" s="2"/>
      <c r="H32" s="2" t="s">
        <v>673</v>
      </c>
      <c r="I32" s="2" t="s">
        <v>691</v>
      </c>
      <c r="J32" s="2" t="s">
        <v>660</v>
      </c>
      <c r="K32" s="28">
        <v>20</v>
      </c>
      <c r="L32" s="2" t="s">
        <v>669</v>
      </c>
      <c r="M32" s="43"/>
    </row>
    <row r="33" spans="1:13" ht="15.75">
      <c r="A33" s="139">
        <v>42719</v>
      </c>
      <c r="B33" s="34">
        <v>42354</v>
      </c>
      <c r="C33" s="2" t="s">
        <v>678</v>
      </c>
      <c r="D33" s="2" t="s">
        <v>695</v>
      </c>
      <c r="E33" s="2"/>
      <c r="F33" s="2" t="s">
        <v>694</v>
      </c>
      <c r="G33" s="2"/>
      <c r="H33" s="2" t="s">
        <v>673</v>
      </c>
      <c r="I33" s="2" t="s">
        <v>696</v>
      </c>
      <c r="J33" s="2" t="s">
        <v>660</v>
      </c>
      <c r="K33" s="28">
        <v>30</v>
      </c>
      <c r="L33" s="2" t="s">
        <v>669</v>
      </c>
      <c r="M33" s="43"/>
    </row>
    <row r="34" spans="1:13" ht="15.75">
      <c r="A34" s="139">
        <v>42354</v>
      </c>
      <c r="B34" s="34">
        <v>42354</v>
      </c>
      <c r="C34" s="2" t="s">
        <v>697</v>
      </c>
      <c r="D34" s="2"/>
      <c r="E34" s="2" t="s">
        <v>103</v>
      </c>
      <c r="F34" s="2" t="s">
        <v>698</v>
      </c>
      <c r="G34" s="2"/>
      <c r="H34" s="2" t="s">
        <v>673</v>
      </c>
      <c r="I34" s="2" t="s">
        <v>699</v>
      </c>
      <c r="J34" s="2" t="s">
        <v>660</v>
      </c>
      <c r="K34" s="28">
        <v>50</v>
      </c>
      <c r="L34" s="2" t="s">
        <v>674</v>
      </c>
      <c r="M34" s="43"/>
    </row>
    <row r="35" spans="1:13" ht="15.75">
      <c r="A35" s="139">
        <v>42354</v>
      </c>
      <c r="B35" s="34">
        <v>42720</v>
      </c>
      <c r="C35" s="2" t="s">
        <v>689</v>
      </c>
      <c r="D35" s="2"/>
      <c r="E35" s="2" t="s">
        <v>103</v>
      </c>
      <c r="F35" s="2" t="s">
        <v>700</v>
      </c>
      <c r="G35" s="2"/>
      <c r="H35" s="2" t="s">
        <v>673</v>
      </c>
      <c r="I35" s="2" t="s">
        <v>691</v>
      </c>
      <c r="J35" s="2" t="s">
        <v>660</v>
      </c>
      <c r="K35" s="28">
        <v>20</v>
      </c>
      <c r="L35" s="2" t="s">
        <v>669</v>
      </c>
      <c r="M35" s="43"/>
    </row>
    <row r="36" spans="1:13" ht="15.75">
      <c r="A36" s="139">
        <v>42354</v>
      </c>
      <c r="B36" s="34">
        <v>42354</v>
      </c>
      <c r="C36" s="2" t="s">
        <v>689</v>
      </c>
      <c r="D36" s="2"/>
      <c r="E36" s="2" t="s">
        <v>103</v>
      </c>
      <c r="F36" s="2" t="s">
        <v>701</v>
      </c>
      <c r="G36" s="2"/>
      <c r="H36" s="2" t="s">
        <v>673</v>
      </c>
      <c r="I36" s="2" t="s">
        <v>691</v>
      </c>
      <c r="J36" s="2" t="s">
        <v>660</v>
      </c>
      <c r="K36" s="28">
        <v>20</v>
      </c>
      <c r="L36" s="2" t="s">
        <v>669</v>
      </c>
      <c r="M36" s="43"/>
    </row>
    <row r="37" spans="1:13" ht="15.75">
      <c r="A37" s="139">
        <v>42354</v>
      </c>
      <c r="B37" s="34">
        <v>42354</v>
      </c>
      <c r="C37" s="2" t="s">
        <v>702</v>
      </c>
      <c r="D37" s="2"/>
      <c r="E37" s="2" t="s">
        <v>703</v>
      </c>
      <c r="F37" s="2" t="s">
        <v>704</v>
      </c>
      <c r="G37" s="2"/>
      <c r="H37" s="2" t="s">
        <v>673</v>
      </c>
      <c r="I37" s="2" t="s">
        <v>705</v>
      </c>
      <c r="J37" s="2" t="s">
        <v>660</v>
      </c>
      <c r="K37" s="28">
        <v>10</v>
      </c>
      <c r="L37" s="2" t="s">
        <v>674</v>
      </c>
      <c r="M37" s="43"/>
    </row>
    <row r="38" spans="1:13" ht="15.75">
      <c r="A38" s="139">
        <v>42354</v>
      </c>
      <c r="B38" s="34">
        <v>42354</v>
      </c>
      <c r="C38" s="2" t="s">
        <v>697</v>
      </c>
      <c r="D38" s="2"/>
      <c r="E38" s="2" t="s">
        <v>706</v>
      </c>
      <c r="F38" s="2" t="s">
        <v>707</v>
      </c>
      <c r="G38" s="2"/>
      <c r="H38" s="2" t="s">
        <v>673</v>
      </c>
      <c r="I38" s="2" t="s">
        <v>708</v>
      </c>
      <c r="J38" s="24">
        <v>20</v>
      </c>
      <c r="K38" s="29" t="s">
        <v>709</v>
      </c>
      <c r="L38" s="2" t="s">
        <v>710</v>
      </c>
      <c r="M38" s="43"/>
    </row>
    <row r="39" spans="1:13" ht="15.75">
      <c r="A39" s="139">
        <v>42354</v>
      </c>
      <c r="B39" s="34">
        <v>42354</v>
      </c>
      <c r="C39" s="2" t="s">
        <v>678</v>
      </c>
      <c r="D39" s="2"/>
      <c r="E39" s="2" t="s">
        <v>711</v>
      </c>
      <c r="F39" s="2" t="s">
        <v>694</v>
      </c>
      <c r="G39" s="2"/>
      <c r="H39" s="2" t="s">
        <v>673</v>
      </c>
      <c r="I39" s="2" t="s">
        <v>705</v>
      </c>
      <c r="J39" s="24" t="s">
        <v>660</v>
      </c>
      <c r="K39" s="29">
        <v>80</v>
      </c>
      <c r="L39" s="2" t="s">
        <v>712</v>
      </c>
      <c r="M39" s="43"/>
    </row>
    <row r="40" spans="1:13" ht="15.75">
      <c r="A40" s="139">
        <v>42355</v>
      </c>
      <c r="B40" s="34">
        <v>42355</v>
      </c>
      <c r="C40" s="2" t="s">
        <v>662</v>
      </c>
      <c r="D40" s="2" t="s">
        <v>679</v>
      </c>
      <c r="E40" s="152" t="s">
        <v>680</v>
      </c>
      <c r="F40" s="2" t="s">
        <v>665</v>
      </c>
      <c r="G40" s="2"/>
      <c r="H40" s="2" t="s">
        <v>673</v>
      </c>
      <c r="I40" s="2" t="s">
        <v>713</v>
      </c>
      <c r="J40" s="2" t="s">
        <v>660</v>
      </c>
      <c r="K40" s="28">
        <v>25</v>
      </c>
      <c r="L40" s="2" t="s">
        <v>669</v>
      </c>
      <c r="M40" s="43"/>
    </row>
    <row r="41" spans="1:13" ht="15.75">
      <c r="A41" s="139">
        <v>42355</v>
      </c>
      <c r="B41" s="34">
        <v>42355</v>
      </c>
      <c r="C41" s="2" t="s">
        <v>662</v>
      </c>
      <c r="D41" s="2" t="s">
        <v>679</v>
      </c>
      <c r="E41" s="152" t="s">
        <v>680</v>
      </c>
      <c r="F41" s="2" t="s">
        <v>714</v>
      </c>
      <c r="G41" s="2"/>
      <c r="H41" s="2" t="s">
        <v>673</v>
      </c>
      <c r="I41" s="2" t="s">
        <v>713</v>
      </c>
      <c r="J41" s="2" t="s">
        <v>660</v>
      </c>
      <c r="K41" s="28">
        <v>25</v>
      </c>
      <c r="L41" s="2" t="s">
        <v>669</v>
      </c>
      <c r="M41" s="43"/>
    </row>
    <row r="42" spans="1:13" ht="15.75">
      <c r="A42" s="139">
        <v>42355</v>
      </c>
      <c r="B42" s="34">
        <v>42355</v>
      </c>
      <c r="C42" s="2" t="s">
        <v>662</v>
      </c>
      <c r="D42" s="2" t="s">
        <v>679</v>
      </c>
      <c r="E42" s="152" t="s">
        <v>680</v>
      </c>
      <c r="F42" s="2" t="s">
        <v>670</v>
      </c>
      <c r="G42" s="2"/>
      <c r="H42" s="2" t="s">
        <v>673</v>
      </c>
      <c r="I42" s="2" t="s">
        <v>713</v>
      </c>
      <c r="J42" s="2" t="s">
        <v>660</v>
      </c>
      <c r="K42" s="28">
        <v>25</v>
      </c>
      <c r="L42" s="2" t="s">
        <v>669</v>
      </c>
      <c r="M42" s="43"/>
    </row>
    <row r="43" spans="1:13" ht="15.75">
      <c r="A43" s="139">
        <v>42355</v>
      </c>
      <c r="B43" s="34">
        <v>42355</v>
      </c>
      <c r="C43" s="2" t="s">
        <v>697</v>
      </c>
      <c r="D43" s="2" t="s">
        <v>715</v>
      </c>
      <c r="E43" s="2" t="s">
        <v>716</v>
      </c>
      <c r="F43" s="2" t="s">
        <v>717</v>
      </c>
      <c r="G43" s="2"/>
      <c r="H43" s="2" t="s">
        <v>673</v>
      </c>
      <c r="I43" s="2" t="s">
        <v>718</v>
      </c>
      <c r="J43" s="2" t="s">
        <v>719</v>
      </c>
      <c r="K43" s="28">
        <v>50</v>
      </c>
      <c r="L43" s="2" t="s">
        <v>674</v>
      </c>
      <c r="M43" s="43"/>
    </row>
    <row r="44" spans="1:13" ht="15.75">
      <c r="A44" s="139">
        <v>42355</v>
      </c>
      <c r="B44" s="34">
        <v>42355</v>
      </c>
      <c r="C44" s="2" t="s">
        <v>678</v>
      </c>
      <c r="D44" s="2" t="s">
        <v>715</v>
      </c>
      <c r="E44" s="2" t="s">
        <v>716</v>
      </c>
      <c r="F44" s="2" t="s">
        <v>694</v>
      </c>
      <c r="G44" s="2"/>
      <c r="H44" s="2" t="s">
        <v>673</v>
      </c>
      <c r="I44" s="2" t="s">
        <v>718</v>
      </c>
      <c r="J44" s="2" t="s">
        <v>719</v>
      </c>
      <c r="K44" s="28">
        <v>50</v>
      </c>
      <c r="L44" s="2" t="s">
        <v>712</v>
      </c>
      <c r="M44" s="43"/>
    </row>
    <row r="45" spans="1:13" ht="15.75">
      <c r="A45" s="139">
        <v>42355</v>
      </c>
      <c r="B45" s="34">
        <v>42355</v>
      </c>
      <c r="C45" s="2" t="s">
        <v>678</v>
      </c>
      <c r="D45" s="2"/>
      <c r="E45" s="2" t="s">
        <v>720</v>
      </c>
      <c r="F45" s="2" t="s">
        <v>694</v>
      </c>
      <c r="G45" s="2"/>
      <c r="H45" s="2" t="s">
        <v>673</v>
      </c>
      <c r="I45" s="2" t="s">
        <v>102</v>
      </c>
      <c r="J45" s="2" t="s">
        <v>721</v>
      </c>
      <c r="K45" s="28">
        <v>10</v>
      </c>
      <c r="L45" s="2" t="s">
        <v>712</v>
      </c>
      <c r="M45" s="43"/>
    </row>
    <row r="46" spans="1:13" ht="15.75">
      <c r="A46" s="139">
        <v>42356</v>
      </c>
      <c r="B46" s="34">
        <v>42356</v>
      </c>
      <c r="C46" s="2" t="s">
        <v>662</v>
      </c>
      <c r="D46" s="2"/>
      <c r="E46" s="2" t="s">
        <v>722</v>
      </c>
      <c r="F46" s="2" t="s">
        <v>672</v>
      </c>
      <c r="G46" s="2"/>
      <c r="H46" s="2" t="s">
        <v>673</v>
      </c>
      <c r="I46" s="2" t="s">
        <v>102</v>
      </c>
      <c r="J46" s="2" t="s">
        <v>721</v>
      </c>
      <c r="K46" s="28">
        <v>15</v>
      </c>
      <c r="L46" s="2" t="s">
        <v>674</v>
      </c>
      <c r="M46" s="43"/>
    </row>
    <row r="47" spans="1:13" ht="15.75">
      <c r="A47" s="139">
        <v>42356</v>
      </c>
      <c r="B47" s="34">
        <v>42356</v>
      </c>
      <c r="C47" s="2" t="s">
        <v>723</v>
      </c>
      <c r="D47" s="2"/>
      <c r="E47" s="2" t="s">
        <v>724</v>
      </c>
      <c r="F47" s="2" t="s">
        <v>725</v>
      </c>
      <c r="G47" s="2"/>
      <c r="H47" s="2" t="s">
        <v>673</v>
      </c>
      <c r="I47" s="2" t="s">
        <v>726</v>
      </c>
      <c r="J47" s="2" t="s">
        <v>721</v>
      </c>
      <c r="K47" s="28">
        <v>10</v>
      </c>
      <c r="L47" s="2" t="s">
        <v>674</v>
      </c>
      <c r="M47" s="43"/>
    </row>
    <row r="48" spans="1:13" ht="15.75">
      <c r="A48" s="139">
        <v>42356</v>
      </c>
      <c r="B48" s="34">
        <v>42356</v>
      </c>
      <c r="C48" s="2" t="s">
        <v>723</v>
      </c>
      <c r="D48" s="2"/>
      <c r="E48" s="2" t="s">
        <v>727</v>
      </c>
      <c r="F48" s="2" t="s">
        <v>725</v>
      </c>
      <c r="G48" s="2"/>
      <c r="H48" s="2" t="s">
        <v>673</v>
      </c>
      <c r="I48" s="2" t="s">
        <v>102</v>
      </c>
      <c r="J48" s="2" t="s">
        <v>721</v>
      </c>
      <c r="K48" s="28">
        <v>15</v>
      </c>
      <c r="L48" s="2" t="s">
        <v>674</v>
      </c>
      <c r="M48" s="43"/>
    </row>
    <row r="49" spans="1:13" ht="15.75">
      <c r="A49" s="139">
        <v>42356</v>
      </c>
      <c r="B49" s="34">
        <v>42356</v>
      </c>
      <c r="C49" s="2" t="s">
        <v>723</v>
      </c>
      <c r="D49" s="2"/>
      <c r="E49" s="2" t="s">
        <v>720</v>
      </c>
      <c r="F49" s="2" t="s">
        <v>725</v>
      </c>
      <c r="G49" s="2"/>
      <c r="H49" s="2" t="s">
        <v>673</v>
      </c>
      <c r="I49" s="2" t="s">
        <v>102</v>
      </c>
      <c r="J49" s="2" t="s">
        <v>721</v>
      </c>
      <c r="K49" s="28">
        <v>25</v>
      </c>
      <c r="L49" s="2" t="s">
        <v>674</v>
      </c>
      <c r="M49" s="43"/>
    </row>
    <row r="50" spans="1:13" ht="15.75">
      <c r="A50" s="139">
        <v>42356</v>
      </c>
      <c r="B50" s="34">
        <v>42356</v>
      </c>
      <c r="C50" s="2" t="s">
        <v>723</v>
      </c>
      <c r="D50" s="2"/>
      <c r="E50" s="2" t="s">
        <v>728</v>
      </c>
      <c r="F50" s="2" t="s">
        <v>729</v>
      </c>
      <c r="G50" s="2"/>
      <c r="H50" s="2" t="s">
        <v>673</v>
      </c>
      <c r="I50" s="2" t="s">
        <v>729</v>
      </c>
      <c r="J50" s="2" t="s">
        <v>721</v>
      </c>
      <c r="K50" s="28">
        <v>25</v>
      </c>
      <c r="L50" s="2" t="s">
        <v>674</v>
      </c>
      <c r="M50" s="43"/>
    </row>
    <row r="51" spans="1:13" ht="15.75">
      <c r="A51" s="139">
        <v>42356</v>
      </c>
      <c r="B51" s="34">
        <v>42356</v>
      </c>
      <c r="C51" s="2" t="s">
        <v>662</v>
      </c>
      <c r="D51" s="2"/>
      <c r="E51" s="2" t="s">
        <v>724</v>
      </c>
      <c r="F51" s="2" t="s">
        <v>672</v>
      </c>
      <c r="G51" s="2"/>
      <c r="H51" s="2" t="s">
        <v>673</v>
      </c>
      <c r="I51" s="2" t="s">
        <v>726</v>
      </c>
      <c r="J51" s="2" t="s">
        <v>721</v>
      </c>
      <c r="K51" s="28">
        <v>10</v>
      </c>
      <c r="L51" s="2" t="s">
        <v>674</v>
      </c>
      <c r="M51" s="43"/>
    </row>
    <row r="52" spans="1:13" ht="15.75">
      <c r="A52" s="139">
        <v>42359</v>
      </c>
      <c r="B52" s="34">
        <v>42359</v>
      </c>
      <c r="C52" s="2" t="s">
        <v>730</v>
      </c>
      <c r="D52" s="2" t="s">
        <v>731</v>
      </c>
      <c r="E52" s="2" t="s">
        <v>732</v>
      </c>
      <c r="F52" s="2" t="s">
        <v>733</v>
      </c>
      <c r="G52" s="2"/>
      <c r="H52" s="2" t="s">
        <v>673</v>
      </c>
      <c r="I52" s="2" t="s">
        <v>734</v>
      </c>
      <c r="J52" s="2" t="s">
        <v>735</v>
      </c>
      <c r="K52" s="28">
        <v>3</v>
      </c>
      <c r="L52" s="2" t="s">
        <v>736</v>
      </c>
      <c r="M52" s="43"/>
    </row>
    <row r="53" spans="1:13" ht="15.75">
      <c r="A53" s="139">
        <v>42360</v>
      </c>
      <c r="B53" s="34">
        <v>42360</v>
      </c>
      <c r="C53" s="2" t="s">
        <v>662</v>
      </c>
      <c r="D53" s="2" t="s">
        <v>737</v>
      </c>
      <c r="E53" s="2" t="s">
        <v>738</v>
      </c>
      <c r="F53" s="2" t="s">
        <v>739</v>
      </c>
      <c r="G53" s="2"/>
      <c r="H53" s="2" t="s">
        <v>673</v>
      </c>
      <c r="I53" s="2" t="s">
        <v>740</v>
      </c>
      <c r="J53" s="2" t="s">
        <v>660</v>
      </c>
      <c r="K53" s="28">
        <v>50</v>
      </c>
      <c r="L53" s="2" t="s">
        <v>669</v>
      </c>
      <c r="M53" s="43"/>
    </row>
    <row r="54" spans="1:13" ht="15.75">
      <c r="A54" s="139">
        <v>42360</v>
      </c>
      <c r="B54" s="34">
        <v>42360</v>
      </c>
      <c r="C54" s="2" t="s">
        <v>662</v>
      </c>
      <c r="D54" s="2" t="s">
        <v>741</v>
      </c>
      <c r="E54" s="2"/>
      <c r="F54" s="2" t="s">
        <v>672</v>
      </c>
      <c r="G54" s="2"/>
      <c r="H54" s="2" t="s">
        <v>673</v>
      </c>
      <c r="I54" s="2" t="s">
        <v>705</v>
      </c>
      <c r="J54" s="2" t="s">
        <v>660</v>
      </c>
      <c r="K54" s="28">
        <v>25</v>
      </c>
      <c r="L54" s="2" t="s">
        <v>736</v>
      </c>
      <c r="M54" s="43"/>
    </row>
    <row r="55" spans="1:13" ht="15.75">
      <c r="A55" s="139">
        <v>42360</v>
      </c>
      <c r="B55" s="34">
        <v>42360</v>
      </c>
      <c r="C55" s="2" t="s">
        <v>678</v>
      </c>
      <c r="D55" s="2"/>
      <c r="E55" s="2" t="s">
        <v>742</v>
      </c>
      <c r="F55" s="2" t="s">
        <v>672</v>
      </c>
      <c r="G55" s="2"/>
      <c r="H55" s="2" t="s">
        <v>673</v>
      </c>
      <c r="I55" s="2" t="s">
        <v>743</v>
      </c>
      <c r="J55" s="2" t="s">
        <v>660</v>
      </c>
      <c r="K55" s="28">
        <v>50</v>
      </c>
      <c r="L55" s="2" t="s">
        <v>674</v>
      </c>
      <c r="M55" s="43"/>
    </row>
    <row r="56" spans="1:13" ht="15.75">
      <c r="A56" s="139">
        <v>42360</v>
      </c>
      <c r="B56" s="34">
        <v>42360</v>
      </c>
      <c r="C56" s="2" t="s">
        <v>702</v>
      </c>
      <c r="D56" s="2"/>
      <c r="E56" s="2" t="s">
        <v>744</v>
      </c>
      <c r="F56" s="2" t="s">
        <v>745</v>
      </c>
      <c r="G56" s="2"/>
      <c r="H56" s="2" t="s">
        <v>20</v>
      </c>
      <c r="I56" s="2" t="s">
        <v>746</v>
      </c>
      <c r="J56" s="2" t="s">
        <v>660</v>
      </c>
      <c r="K56" s="28">
        <v>10</v>
      </c>
      <c r="L56" s="2" t="s">
        <v>747</v>
      </c>
      <c r="M56" s="43"/>
    </row>
    <row r="57" spans="1:13" ht="15.75">
      <c r="A57" s="139">
        <v>42360</v>
      </c>
      <c r="B57" s="34">
        <v>42360</v>
      </c>
      <c r="C57" s="2" t="s">
        <v>662</v>
      </c>
      <c r="D57" s="2"/>
      <c r="E57" s="2" t="s">
        <v>742</v>
      </c>
      <c r="F57" s="2" t="s">
        <v>672</v>
      </c>
      <c r="G57" s="2"/>
      <c r="H57" s="2" t="s">
        <v>673</v>
      </c>
      <c r="I57" s="2" t="s">
        <v>743</v>
      </c>
      <c r="J57" s="2" t="s">
        <v>660</v>
      </c>
      <c r="K57" s="28">
        <v>50</v>
      </c>
      <c r="L57" s="2" t="s">
        <v>674</v>
      </c>
      <c r="M57" s="43"/>
    </row>
    <row r="58" spans="1:13" ht="15.75">
      <c r="A58" s="139">
        <v>42360</v>
      </c>
      <c r="B58" s="34">
        <v>42360</v>
      </c>
      <c r="C58" s="2" t="s">
        <v>678</v>
      </c>
      <c r="D58" s="2" t="s">
        <v>748</v>
      </c>
      <c r="E58" s="2"/>
      <c r="F58" s="2" t="s">
        <v>672</v>
      </c>
      <c r="G58" s="2"/>
      <c r="H58" s="2" t="s">
        <v>673</v>
      </c>
      <c r="I58" s="2" t="s">
        <v>749</v>
      </c>
      <c r="J58" s="2" t="s">
        <v>750</v>
      </c>
      <c r="K58" s="28">
        <v>15</v>
      </c>
      <c r="L58" s="2" t="s">
        <v>674</v>
      </c>
      <c r="M58" s="43"/>
    </row>
    <row r="59" spans="1:13" ht="15.75">
      <c r="A59" s="139">
        <v>42361</v>
      </c>
      <c r="B59" s="34">
        <v>42361</v>
      </c>
      <c r="C59" s="2" t="s">
        <v>662</v>
      </c>
      <c r="D59" s="2" t="s">
        <v>751</v>
      </c>
      <c r="E59" s="2" t="s">
        <v>752</v>
      </c>
      <c r="F59" s="2" t="s">
        <v>739</v>
      </c>
      <c r="G59" s="2"/>
      <c r="H59" s="2" t="s">
        <v>673</v>
      </c>
      <c r="I59" s="2" t="s">
        <v>753</v>
      </c>
      <c r="J59" s="2" t="s">
        <v>660</v>
      </c>
      <c r="K59" s="28">
        <v>30</v>
      </c>
      <c r="L59" s="2" t="s">
        <v>669</v>
      </c>
      <c r="M59" s="43"/>
    </row>
    <row r="60" spans="1:13" ht="15.75">
      <c r="A60" s="139">
        <v>42361</v>
      </c>
      <c r="B60" s="34">
        <v>42361</v>
      </c>
      <c r="C60" s="2" t="s">
        <v>662</v>
      </c>
      <c r="D60" s="2" t="s">
        <v>751</v>
      </c>
      <c r="E60" s="2" t="s">
        <v>752</v>
      </c>
      <c r="F60" s="2" t="s">
        <v>754</v>
      </c>
      <c r="G60" s="2"/>
      <c r="H60" s="2" t="s">
        <v>673</v>
      </c>
      <c r="I60" s="2" t="s">
        <v>753</v>
      </c>
      <c r="J60" s="2" t="s">
        <v>660</v>
      </c>
      <c r="K60" s="28">
        <v>30</v>
      </c>
      <c r="L60" s="2" t="s">
        <v>669</v>
      </c>
      <c r="M60" s="43"/>
    </row>
    <row r="61" spans="1:13" ht="15.75">
      <c r="A61" s="139">
        <v>42361</v>
      </c>
      <c r="B61" s="34">
        <v>42361</v>
      </c>
      <c r="C61" s="2" t="s">
        <v>678</v>
      </c>
      <c r="D61" s="2" t="s">
        <v>755</v>
      </c>
      <c r="E61" s="2" t="s">
        <v>756</v>
      </c>
      <c r="F61" s="2" t="s">
        <v>757</v>
      </c>
      <c r="G61" s="2"/>
      <c r="H61" s="2" t="s">
        <v>673</v>
      </c>
      <c r="I61" s="2" t="s">
        <v>740</v>
      </c>
      <c r="J61" s="2" t="s">
        <v>660</v>
      </c>
      <c r="K61" s="28">
        <v>75</v>
      </c>
      <c r="L61" s="2" t="s">
        <v>669</v>
      </c>
      <c r="M61" s="43"/>
    </row>
    <row r="62" spans="1:13" ht="15.75">
      <c r="A62" s="139">
        <v>42361</v>
      </c>
      <c r="B62" s="34">
        <v>42361</v>
      </c>
      <c r="C62" s="2" t="s">
        <v>689</v>
      </c>
      <c r="D62" s="2" t="s">
        <v>737</v>
      </c>
      <c r="E62" s="2" t="s">
        <v>738</v>
      </c>
      <c r="F62" s="2" t="s">
        <v>701</v>
      </c>
      <c r="G62" s="2"/>
      <c r="H62" s="2" t="s">
        <v>673</v>
      </c>
      <c r="I62" s="2" t="s">
        <v>740</v>
      </c>
      <c r="J62" s="2" t="s">
        <v>660</v>
      </c>
      <c r="K62" s="28">
        <v>50</v>
      </c>
      <c r="L62" s="2" t="s">
        <v>669</v>
      </c>
      <c r="M62" s="43"/>
    </row>
    <row r="64" spans="1:13" s="67" customFormat="1">
      <c r="A64" s="125">
        <v>42385</v>
      </c>
      <c r="B64" s="119"/>
      <c r="C64" s="119"/>
      <c r="D64" s="119"/>
      <c r="E64" s="119"/>
      <c r="F64" s="119"/>
      <c r="G64" s="119"/>
      <c r="H64" s="119"/>
      <c r="I64" s="119"/>
      <c r="J64" s="119"/>
      <c r="K64" s="119"/>
      <c r="L64" s="119"/>
    </row>
    <row r="65" spans="1:12">
      <c r="A65" s="11" t="s">
        <v>33</v>
      </c>
    </row>
    <row r="67" spans="1:12" s="67" customFormat="1">
      <c r="A67" s="125">
        <v>42401</v>
      </c>
      <c r="B67" s="119"/>
      <c r="C67" s="119"/>
      <c r="D67" s="119"/>
      <c r="E67" s="119"/>
      <c r="F67" s="119"/>
      <c r="G67" s="119"/>
      <c r="H67" s="119"/>
      <c r="I67" s="119"/>
      <c r="J67" s="119"/>
      <c r="K67" s="119"/>
      <c r="L67" s="119"/>
    </row>
    <row r="68" spans="1:12" s="43" customFormat="1" ht="15.75">
      <c r="A68" s="139">
        <v>42422</v>
      </c>
      <c r="B68" s="34">
        <v>42423</v>
      </c>
      <c r="C68" s="2" t="s">
        <v>678</v>
      </c>
      <c r="D68" s="2" t="s">
        <v>758</v>
      </c>
      <c r="E68" s="2" t="s">
        <v>759</v>
      </c>
      <c r="F68" s="2" t="s">
        <v>760</v>
      </c>
      <c r="G68" s="2"/>
      <c r="H68" s="2" t="s">
        <v>761</v>
      </c>
      <c r="I68" s="2" t="s">
        <v>762</v>
      </c>
      <c r="J68" s="2" t="s">
        <v>660</v>
      </c>
      <c r="K68" s="28">
        <v>25</v>
      </c>
      <c r="L68" s="2" t="s">
        <v>669</v>
      </c>
    </row>
    <row r="70" spans="1:12" s="67" customFormat="1">
      <c r="A70" s="125">
        <v>42430</v>
      </c>
      <c r="B70" s="119"/>
      <c r="C70" s="119"/>
      <c r="D70" s="119"/>
      <c r="E70" s="119"/>
      <c r="F70" s="119"/>
      <c r="G70" s="119"/>
      <c r="H70" s="119"/>
      <c r="I70" s="119"/>
      <c r="J70" s="119"/>
      <c r="K70" s="119"/>
      <c r="L70" s="119"/>
    </row>
    <row r="71" spans="1:12" s="43" customFormat="1" ht="15.75">
      <c r="A71" s="139">
        <v>42443</v>
      </c>
      <c r="B71" s="34">
        <v>42444</v>
      </c>
      <c r="C71" s="2" t="s">
        <v>689</v>
      </c>
      <c r="D71" s="2" t="s">
        <v>763</v>
      </c>
      <c r="E71" s="2" t="s">
        <v>764</v>
      </c>
      <c r="F71" s="2" t="s">
        <v>765</v>
      </c>
      <c r="G71" s="2" t="s">
        <v>766</v>
      </c>
      <c r="H71" s="2" t="s">
        <v>20</v>
      </c>
      <c r="I71" s="2" t="s">
        <v>767</v>
      </c>
      <c r="J71" s="2" t="s">
        <v>768</v>
      </c>
      <c r="K71" s="31">
        <v>54.85</v>
      </c>
      <c r="L71" s="2" t="s">
        <v>669</v>
      </c>
    </row>
    <row r="72" spans="1:12" ht="15.75">
      <c r="A72" s="139">
        <v>42460</v>
      </c>
      <c r="B72" s="34">
        <v>42460</v>
      </c>
      <c r="C72" s="2" t="s">
        <v>689</v>
      </c>
      <c r="D72" s="2" t="s">
        <v>763</v>
      </c>
      <c r="E72" s="2" t="s">
        <v>764</v>
      </c>
      <c r="F72" s="2" t="s">
        <v>765</v>
      </c>
      <c r="G72" s="2" t="s">
        <v>766</v>
      </c>
      <c r="H72" s="2" t="s">
        <v>20</v>
      </c>
      <c r="I72" s="2" t="s">
        <v>81</v>
      </c>
      <c r="J72" s="2" t="s">
        <v>660</v>
      </c>
      <c r="K72" s="31">
        <v>13.75</v>
      </c>
      <c r="L72" s="2" t="s">
        <v>669</v>
      </c>
    </row>
    <row r="74" spans="1:12" s="67" customFormat="1">
      <c r="A74" s="125">
        <v>42461</v>
      </c>
      <c r="B74" s="119"/>
      <c r="C74" s="119"/>
      <c r="D74" s="119"/>
      <c r="E74" s="119"/>
      <c r="F74" s="119"/>
      <c r="G74" s="119"/>
      <c r="H74" s="119"/>
      <c r="I74" s="119"/>
      <c r="J74" s="119"/>
      <c r="K74" s="119"/>
      <c r="L74" s="119"/>
    </row>
    <row r="75" spans="1:12">
      <c r="A75" s="11" t="s">
        <v>33</v>
      </c>
    </row>
    <row r="77" spans="1:12" s="67" customFormat="1">
      <c r="A77" s="125">
        <v>42491</v>
      </c>
      <c r="B77" s="119"/>
      <c r="C77" s="119"/>
      <c r="D77" s="119"/>
      <c r="E77" s="119"/>
      <c r="F77" s="119"/>
      <c r="G77" s="119"/>
      <c r="H77" s="119"/>
      <c r="I77" s="119"/>
      <c r="J77" s="119"/>
      <c r="K77" s="119"/>
      <c r="L77" s="119"/>
    </row>
    <row r="78" spans="1:12" ht="15.75">
      <c r="A78" s="139">
        <v>42500</v>
      </c>
      <c r="B78" s="34">
        <v>42496</v>
      </c>
      <c r="C78" s="2" t="s">
        <v>662</v>
      </c>
      <c r="D78" s="2" t="s">
        <v>769</v>
      </c>
      <c r="E78" s="2" t="s">
        <v>770</v>
      </c>
      <c r="F78" s="2" t="s">
        <v>771</v>
      </c>
      <c r="G78" s="2" t="s">
        <v>772</v>
      </c>
      <c r="H78" s="2" t="s">
        <v>20</v>
      </c>
      <c r="I78" s="2" t="s">
        <v>773</v>
      </c>
      <c r="J78" s="2" t="s">
        <v>774</v>
      </c>
      <c r="K78" s="31">
        <v>29.87</v>
      </c>
      <c r="L78" s="21" t="s">
        <v>775</v>
      </c>
    </row>
    <row r="79" spans="1:12" ht="15.75">
      <c r="A79" s="139">
        <v>42507</v>
      </c>
      <c r="B79" s="34">
        <v>42507</v>
      </c>
      <c r="C79" s="2" t="s">
        <v>653</v>
      </c>
      <c r="D79" s="2" t="s">
        <v>776</v>
      </c>
      <c r="E79" s="2" t="s">
        <v>777</v>
      </c>
      <c r="F79" s="2" t="s">
        <v>778</v>
      </c>
      <c r="G79" s="2" t="s">
        <v>666</v>
      </c>
      <c r="H79" s="2" t="s">
        <v>20</v>
      </c>
      <c r="I79" s="2" t="s">
        <v>779</v>
      </c>
      <c r="J79" s="2" t="s">
        <v>780</v>
      </c>
      <c r="K79" s="28">
        <v>10</v>
      </c>
      <c r="L79" s="2" t="s">
        <v>669</v>
      </c>
    </row>
    <row r="80" spans="1:12" ht="15.75">
      <c r="B80" s="2"/>
      <c r="C80" s="2"/>
      <c r="D80" s="2"/>
      <c r="E80" s="2"/>
      <c r="F80" s="2"/>
      <c r="G80" s="2"/>
      <c r="H80" s="2"/>
      <c r="I80" s="2"/>
      <c r="J80" s="2"/>
      <c r="K80" s="2"/>
      <c r="L80" s="2"/>
    </row>
    <row r="81" spans="1:13" s="67" customFormat="1">
      <c r="A81" s="125">
        <v>42522</v>
      </c>
      <c r="B81" s="119"/>
      <c r="C81" s="119"/>
      <c r="D81" s="119"/>
      <c r="E81" s="119"/>
      <c r="F81" s="119"/>
      <c r="G81" s="119"/>
      <c r="H81" s="119"/>
      <c r="I81" s="119"/>
      <c r="J81" s="119"/>
      <c r="K81" s="119"/>
      <c r="L81" s="119"/>
    </row>
    <row r="82" spans="1:13" ht="15.75">
      <c r="A82" s="139">
        <v>42523</v>
      </c>
      <c r="B82" s="34">
        <v>42523</v>
      </c>
      <c r="C82" s="2" t="s">
        <v>781</v>
      </c>
      <c r="D82" s="2"/>
      <c r="E82" s="2" t="s">
        <v>782</v>
      </c>
      <c r="F82" s="2" t="s">
        <v>783</v>
      </c>
      <c r="G82" s="2" t="s">
        <v>784</v>
      </c>
      <c r="H82" s="2" t="s">
        <v>785</v>
      </c>
      <c r="I82" s="2" t="s">
        <v>786</v>
      </c>
      <c r="J82" s="2" t="s">
        <v>660</v>
      </c>
      <c r="K82" s="28">
        <v>15</v>
      </c>
      <c r="L82" s="2" t="s">
        <v>787</v>
      </c>
      <c r="M82" s="667"/>
    </row>
    <row r="83" spans="1:13" ht="15.75">
      <c r="A83" s="139">
        <v>42524</v>
      </c>
      <c r="B83" s="34">
        <v>42524</v>
      </c>
      <c r="C83" s="2" t="s">
        <v>653</v>
      </c>
      <c r="D83" s="2"/>
      <c r="E83" s="2" t="s">
        <v>782</v>
      </c>
      <c r="F83" s="2" t="s">
        <v>778</v>
      </c>
      <c r="G83" s="2" t="s">
        <v>666</v>
      </c>
      <c r="H83" s="2" t="s">
        <v>785</v>
      </c>
      <c r="I83" s="2" t="s">
        <v>786</v>
      </c>
      <c r="J83" s="2" t="s">
        <v>660</v>
      </c>
      <c r="K83" s="28">
        <v>15</v>
      </c>
      <c r="L83" s="2" t="s">
        <v>788</v>
      </c>
      <c r="M83" s="667"/>
    </row>
    <row r="84" spans="1:13" ht="15.75">
      <c r="A84" s="139">
        <v>42524</v>
      </c>
      <c r="B84" s="34">
        <v>42524</v>
      </c>
      <c r="C84" s="2" t="s">
        <v>653</v>
      </c>
      <c r="D84" s="2"/>
      <c r="E84" s="2" t="s">
        <v>782</v>
      </c>
      <c r="F84" s="2" t="s">
        <v>656</v>
      </c>
      <c r="G84" s="2" t="s">
        <v>657</v>
      </c>
      <c r="H84" s="2" t="s">
        <v>785</v>
      </c>
      <c r="I84" s="2" t="s">
        <v>786</v>
      </c>
      <c r="J84" s="2" t="s">
        <v>660</v>
      </c>
      <c r="K84" s="28">
        <v>15</v>
      </c>
      <c r="L84" s="2" t="s">
        <v>788</v>
      </c>
      <c r="M84" s="667"/>
    </row>
    <row r="85" spans="1:13" ht="15.75">
      <c r="A85" s="139"/>
      <c r="B85" s="2"/>
      <c r="C85" s="2"/>
      <c r="D85" s="2"/>
      <c r="E85" s="2"/>
      <c r="F85" s="2"/>
      <c r="G85" s="2"/>
      <c r="H85" s="2"/>
      <c r="I85" s="2"/>
      <c r="J85" s="2"/>
      <c r="K85" s="2"/>
      <c r="L85" s="2"/>
      <c r="M85" s="667"/>
    </row>
    <row r="86" spans="1:13" s="67" customFormat="1">
      <c r="A86" s="125">
        <v>42552</v>
      </c>
      <c r="B86" s="119"/>
      <c r="C86" s="119"/>
      <c r="D86" s="119"/>
      <c r="E86" s="119"/>
      <c r="F86" s="119"/>
      <c r="G86" s="119"/>
      <c r="H86" s="119"/>
      <c r="I86" s="119"/>
      <c r="J86" s="119"/>
      <c r="K86" s="119"/>
      <c r="L86" s="119"/>
    </row>
    <row r="87" spans="1:13" ht="15.75">
      <c r="B87" s="2"/>
      <c r="C87" s="2"/>
      <c r="D87" s="2"/>
      <c r="E87" s="2"/>
      <c r="F87" s="2"/>
      <c r="G87" s="2"/>
      <c r="H87" s="2"/>
      <c r="I87" s="2"/>
      <c r="J87" s="2"/>
      <c r="K87" s="2"/>
      <c r="L87" s="2"/>
      <c r="M87" s="667"/>
    </row>
    <row r="88" spans="1:13" ht="15.75">
      <c r="B88" s="2"/>
      <c r="C88" s="2"/>
      <c r="D88" s="2"/>
      <c r="E88" s="2"/>
      <c r="F88" s="2"/>
      <c r="G88" s="2"/>
      <c r="H88" s="2"/>
      <c r="I88" s="2"/>
      <c r="J88" s="2"/>
      <c r="K88" s="2"/>
      <c r="L88" s="2"/>
      <c r="M88" s="667"/>
    </row>
    <row r="89" spans="1:13" s="67" customFormat="1">
      <c r="A89" s="125">
        <v>42583</v>
      </c>
      <c r="B89" s="119"/>
      <c r="C89" s="119"/>
      <c r="D89" s="119"/>
      <c r="E89" s="119"/>
      <c r="F89" s="119"/>
      <c r="G89" s="119"/>
      <c r="H89" s="119"/>
      <c r="I89" s="119"/>
      <c r="J89" s="119"/>
      <c r="K89" s="119"/>
      <c r="L89" s="119"/>
    </row>
    <row r="90" spans="1:13" ht="15.75">
      <c r="A90" s="139">
        <v>42583</v>
      </c>
      <c r="B90" s="34">
        <v>42584</v>
      </c>
      <c r="C90" s="2" t="s">
        <v>678</v>
      </c>
      <c r="D90" s="2"/>
      <c r="E90" s="2" t="s">
        <v>728</v>
      </c>
      <c r="F90" s="2" t="s">
        <v>789</v>
      </c>
      <c r="G90" s="2" t="s">
        <v>790</v>
      </c>
      <c r="H90" s="2" t="s">
        <v>20</v>
      </c>
      <c r="I90" s="2" t="s">
        <v>791</v>
      </c>
      <c r="J90" s="2" t="s">
        <v>660</v>
      </c>
      <c r="K90" s="28">
        <v>35</v>
      </c>
      <c r="L90" s="2" t="s">
        <v>669</v>
      </c>
      <c r="M90" s="43"/>
    </row>
    <row r="91" spans="1:13" ht="15.75">
      <c r="A91" s="139">
        <v>42604</v>
      </c>
      <c r="B91" s="34">
        <v>42613</v>
      </c>
      <c r="C91" s="2" t="s">
        <v>792</v>
      </c>
      <c r="D91" s="2" t="s">
        <v>793</v>
      </c>
      <c r="E91" s="2" t="s">
        <v>794</v>
      </c>
      <c r="F91" s="2" t="s">
        <v>795</v>
      </c>
      <c r="G91" s="2" t="s">
        <v>796</v>
      </c>
      <c r="H91" s="2" t="s">
        <v>797</v>
      </c>
      <c r="I91" s="2" t="s">
        <v>798</v>
      </c>
      <c r="J91" s="2" t="s">
        <v>660</v>
      </c>
      <c r="K91" s="28">
        <v>63</v>
      </c>
      <c r="L91" s="2" t="s">
        <v>799</v>
      </c>
      <c r="M91" s="43"/>
    </row>
    <row r="92" spans="1:13" ht="15.75">
      <c r="A92" s="139">
        <v>42607</v>
      </c>
      <c r="B92" s="34">
        <v>42613</v>
      </c>
      <c r="C92" s="2" t="s">
        <v>792</v>
      </c>
      <c r="D92" s="2" t="s">
        <v>793</v>
      </c>
      <c r="E92" s="2" t="s">
        <v>794</v>
      </c>
      <c r="F92" s="2" t="s">
        <v>795</v>
      </c>
      <c r="G92" s="2" t="s">
        <v>796</v>
      </c>
      <c r="H92" s="2" t="s">
        <v>797</v>
      </c>
      <c r="I92" s="2" t="s">
        <v>798</v>
      </c>
      <c r="J92" s="2" t="s">
        <v>660</v>
      </c>
      <c r="K92" s="28">
        <v>15</v>
      </c>
      <c r="L92" s="2" t="s">
        <v>799</v>
      </c>
      <c r="M92" s="43"/>
    </row>
    <row r="94" spans="1:13" s="67" customFormat="1">
      <c r="A94" s="125">
        <v>42614</v>
      </c>
      <c r="B94" s="119"/>
      <c r="C94" s="119"/>
      <c r="D94" s="119"/>
      <c r="E94" s="119"/>
      <c r="F94" s="119"/>
      <c r="G94" s="119"/>
      <c r="H94" s="119"/>
      <c r="I94" s="119"/>
      <c r="J94" s="119"/>
      <c r="K94" s="119"/>
      <c r="L94" s="119"/>
    </row>
    <row r="95" spans="1:13" ht="47.25">
      <c r="A95" s="139">
        <v>42619</v>
      </c>
      <c r="B95" s="34">
        <v>42619</v>
      </c>
      <c r="C95" s="2" t="s">
        <v>653</v>
      </c>
      <c r="D95" s="2" t="s">
        <v>800</v>
      </c>
      <c r="E95" s="21" t="s">
        <v>801</v>
      </c>
      <c r="F95" s="2" t="s">
        <v>778</v>
      </c>
      <c r="G95" s="2" t="s">
        <v>666</v>
      </c>
      <c r="H95" s="2" t="s">
        <v>20</v>
      </c>
      <c r="I95" s="21" t="s">
        <v>802</v>
      </c>
      <c r="J95" s="2" t="s">
        <v>660</v>
      </c>
      <c r="K95" s="28">
        <v>25</v>
      </c>
      <c r="L95" s="2" t="s">
        <v>669</v>
      </c>
      <c r="M95" s="667"/>
    </row>
    <row r="96" spans="1:13">
      <c r="A96" s="139"/>
      <c r="M96" s="667"/>
    </row>
    <row r="97" spans="1:13" s="67" customFormat="1">
      <c r="A97" s="125">
        <v>42644</v>
      </c>
      <c r="B97" s="119"/>
      <c r="C97" s="119"/>
      <c r="D97" s="119"/>
      <c r="E97" s="119"/>
      <c r="F97" s="119"/>
      <c r="G97" s="119"/>
      <c r="H97" s="119"/>
      <c r="I97" s="119"/>
      <c r="J97" s="119"/>
      <c r="K97" s="119"/>
      <c r="L97" s="119"/>
    </row>
    <row r="98" spans="1:13" ht="31.5">
      <c r="A98" s="139">
        <v>42646</v>
      </c>
      <c r="B98" s="34">
        <v>42647</v>
      </c>
      <c r="C98" s="2" t="s">
        <v>653</v>
      </c>
      <c r="D98" s="2" t="s">
        <v>803</v>
      </c>
      <c r="E98" s="21" t="s">
        <v>804</v>
      </c>
      <c r="F98" s="2" t="s">
        <v>778</v>
      </c>
      <c r="G98" s="2" t="s">
        <v>666</v>
      </c>
      <c r="H98" s="2" t="s">
        <v>20</v>
      </c>
      <c r="I98" s="21" t="s">
        <v>805</v>
      </c>
      <c r="J98" s="2" t="s">
        <v>780</v>
      </c>
      <c r="K98" s="28">
        <v>24</v>
      </c>
      <c r="L98" s="2" t="s">
        <v>669</v>
      </c>
      <c r="M98" s="43"/>
    </row>
    <row r="99" spans="1:13" ht="47.25">
      <c r="A99" s="139">
        <v>42670</v>
      </c>
      <c r="B99" s="34">
        <v>42675</v>
      </c>
      <c r="C99" s="2" t="s">
        <v>678</v>
      </c>
      <c r="D99" s="2" t="s">
        <v>806</v>
      </c>
      <c r="E99" s="21" t="s">
        <v>807</v>
      </c>
      <c r="F99" s="2" t="s">
        <v>808</v>
      </c>
      <c r="G99" s="2" t="s">
        <v>790</v>
      </c>
      <c r="H99" s="2" t="s">
        <v>20</v>
      </c>
      <c r="I99" s="2" t="s">
        <v>809</v>
      </c>
      <c r="J99" s="2" t="s">
        <v>660</v>
      </c>
      <c r="K99" s="28">
        <v>20</v>
      </c>
      <c r="L99" s="2" t="s">
        <v>669</v>
      </c>
      <c r="M99" s="43"/>
    </row>
    <row r="100" spans="1:13" ht="15.75">
      <c r="B100" s="2"/>
      <c r="C100" s="2"/>
      <c r="D100" s="2"/>
      <c r="E100" s="2"/>
      <c r="F100" s="2"/>
      <c r="G100" s="2"/>
      <c r="H100" s="2"/>
      <c r="I100" s="2"/>
      <c r="J100" s="2"/>
      <c r="K100" s="2"/>
      <c r="L100" s="2"/>
      <c r="M100" s="43"/>
    </row>
    <row r="101" spans="1:13" s="67" customFormat="1">
      <c r="A101" s="125">
        <v>42675</v>
      </c>
      <c r="B101" s="119"/>
      <c r="C101" s="119"/>
      <c r="D101" s="119"/>
      <c r="E101" s="119"/>
      <c r="F101" s="119"/>
      <c r="G101" s="119"/>
      <c r="H101" s="119"/>
      <c r="I101" s="119"/>
      <c r="J101" s="119"/>
      <c r="K101" s="119"/>
      <c r="L101" s="119"/>
    </row>
    <row r="102" spans="1:13" ht="15.75">
      <c r="A102" s="139">
        <v>42684</v>
      </c>
      <c r="B102" s="34">
        <v>42684</v>
      </c>
      <c r="C102" s="2" t="s">
        <v>810</v>
      </c>
      <c r="D102" s="2"/>
      <c r="E102" s="2" t="s">
        <v>811</v>
      </c>
      <c r="F102" s="2"/>
      <c r="G102" s="2"/>
      <c r="H102" s="2" t="s">
        <v>20</v>
      </c>
      <c r="I102" s="2" t="s">
        <v>812</v>
      </c>
      <c r="J102" s="2">
        <v>20</v>
      </c>
      <c r="K102" s="28">
        <v>20</v>
      </c>
      <c r="L102" s="2" t="s">
        <v>32</v>
      </c>
      <c r="M102" s="43"/>
    </row>
    <row r="103" spans="1:13" ht="15.75">
      <c r="A103" s="139">
        <v>42696</v>
      </c>
      <c r="B103" s="34">
        <v>42696</v>
      </c>
      <c r="C103" s="2" t="s">
        <v>678</v>
      </c>
      <c r="D103" s="2"/>
      <c r="E103" s="2" t="s">
        <v>813</v>
      </c>
      <c r="F103" s="2" t="s">
        <v>814</v>
      </c>
      <c r="G103" s="2" t="s">
        <v>815</v>
      </c>
      <c r="H103" s="2" t="s">
        <v>20</v>
      </c>
      <c r="I103" s="2" t="s">
        <v>816</v>
      </c>
      <c r="J103" s="2" t="s">
        <v>660</v>
      </c>
      <c r="K103" s="28">
        <v>20</v>
      </c>
      <c r="L103" s="2" t="s">
        <v>669</v>
      </c>
      <c r="M103" s="43"/>
    </row>
    <row r="104" spans="1:13" ht="15.75">
      <c r="B104" s="2"/>
      <c r="C104" s="2"/>
      <c r="D104" s="2"/>
      <c r="E104" s="2"/>
      <c r="F104" s="2"/>
      <c r="G104" s="2"/>
      <c r="H104" s="2"/>
      <c r="I104" s="2"/>
      <c r="J104" s="2"/>
      <c r="K104" s="2"/>
      <c r="L104" s="2"/>
      <c r="M104" s="43"/>
    </row>
    <row r="105" spans="1:13" s="67" customFormat="1">
      <c r="A105" s="125">
        <v>42705</v>
      </c>
      <c r="B105" s="119"/>
      <c r="C105" s="119"/>
      <c r="D105" s="119"/>
      <c r="E105" s="119"/>
      <c r="F105" s="119"/>
      <c r="G105" s="119"/>
      <c r="H105" s="119"/>
      <c r="I105" s="119"/>
      <c r="J105" s="119"/>
      <c r="K105" s="119"/>
      <c r="L105" s="119"/>
    </row>
    <row r="106" spans="1:13" ht="15.75">
      <c r="A106" s="139">
        <v>42709</v>
      </c>
      <c r="B106" s="34">
        <v>42710</v>
      </c>
      <c r="C106" s="2" t="s">
        <v>678</v>
      </c>
      <c r="D106" s="2" t="s">
        <v>817</v>
      </c>
      <c r="E106" s="2" t="s">
        <v>818</v>
      </c>
      <c r="F106" s="2" t="s">
        <v>789</v>
      </c>
      <c r="G106" s="2" t="s">
        <v>790</v>
      </c>
      <c r="H106" s="2" t="s">
        <v>20</v>
      </c>
      <c r="I106" s="2" t="s">
        <v>819</v>
      </c>
      <c r="J106" s="2" t="s">
        <v>660</v>
      </c>
      <c r="K106" s="28">
        <v>15</v>
      </c>
      <c r="L106" s="2" t="s">
        <v>669</v>
      </c>
      <c r="M106" s="43"/>
    </row>
    <row r="107" spans="1:13" ht="63">
      <c r="A107" s="139">
        <v>42710</v>
      </c>
      <c r="B107" s="34">
        <v>42710</v>
      </c>
      <c r="C107" s="2" t="s">
        <v>689</v>
      </c>
      <c r="D107" s="2"/>
      <c r="E107" s="2" t="s">
        <v>820</v>
      </c>
      <c r="F107" s="21" t="s">
        <v>821</v>
      </c>
      <c r="G107" s="21" t="s">
        <v>822</v>
      </c>
      <c r="H107" s="2" t="s">
        <v>20</v>
      </c>
      <c r="I107" s="2" t="s">
        <v>823</v>
      </c>
      <c r="J107" s="2" t="s">
        <v>824</v>
      </c>
      <c r="K107" s="2" t="s">
        <v>825</v>
      </c>
      <c r="L107" s="2" t="s">
        <v>826</v>
      </c>
      <c r="M107" s="43"/>
    </row>
    <row r="108" spans="1:13" ht="31.5">
      <c r="A108" s="139">
        <v>42710</v>
      </c>
      <c r="B108" s="34">
        <v>42710</v>
      </c>
      <c r="C108" s="2" t="s">
        <v>653</v>
      </c>
      <c r="D108" s="2"/>
      <c r="E108" s="2" t="s">
        <v>820</v>
      </c>
      <c r="F108" s="21" t="s">
        <v>827</v>
      </c>
      <c r="G108" s="2" t="s">
        <v>828</v>
      </c>
      <c r="H108" s="2" t="s">
        <v>20</v>
      </c>
      <c r="I108" s="2" t="s">
        <v>823</v>
      </c>
      <c r="J108" s="2" t="s">
        <v>829</v>
      </c>
      <c r="K108" s="2" t="s">
        <v>825</v>
      </c>
      <c r="L108" s="2" t="s">
        <v>736</v>
      </c>
      <c r="M108" s="43"/>
    </row>
    <row r="109" spans="1:13" ht="15.75">
      <c r="A109" s="139">
        <v>42716</v>
      </c>
      <c r="B109" s="34">
        <v>42716</v>
      </c>
      <c r="C109" s="2" t="s">
        <v>662</v>
      </c>
      <c r="D109" s="2"/>
      <c r="E109" s="2" t="s">
        <v>820</v>
      </c>
      <c r="F109" s="2" t="s">
        <v>830</v>
      </c>
      <c r="G109" s="2"/>
      <c r="H109" s="2" t="s">
        <v>20</v>
      </c>
      <c r="I109" s="2" t="s">
        <v>831</v>
      </c>
      <c r="J109" s="2" t="s">
        <v>660</v>
      </c>
      <c r="K109" s="28">
        <v>50</v>
      </c>
      <c r="L109" s="2" t="s">
        <v>832</v>
      </c>
      <c r="M109" s="43"/>
    </row>
    <row r="110" spans="1:13" ht="15.75">
      <c r="A110" s="139">
        <v>42716</v>
      </c>
      <c r="B110" s="34">
        <v>42716</v>
      </c>
      <c r="C110" s="2" t="s">
        <v>662</v>
      </c>
      <c r="D110" s="2" t="s">
        <v>833</v>
      </c>
      <c r="E110" s="2" t="s">
        <v>834</v>
      </c>
      <c r="F110" s="2" t="s">
        <v>830</v>
      </c>
      <c r="G110" s="2"/>
      <c r="H110" s="2" t="s">
        <v>20</v>
      </c>
      <c r="I110" s="2" t="s">
        <v>835</v>
      </c>
      <c r="J110" s="2" t="s">
        <v>836</v>
      </c>
      <c r="K110" s="28">
        <v>30</v>
      </c>
      <c r="L110" s="2" t="s">
        <v>832</v>
      </c>
      <c r="M110" s="667"/>
    </row>
    <row r="111" spans="1:13" ht="15.75">
      <c r="A111" s="139">
        <v>42716</v>
      </c>
      <c r="B111" s="34">
        <v>42716</v>
      </c>
      <c r="C111" s="2" t="s">
        <v>678</v>
      </c>
      <c r="D111" s="2"/>
      <c r="E111" s="2" t="s">
        <v>820</v>
      </c>
      <c r="F111" s="2" t="s">
        <v>830</v>
      </c>
      <c r="G111" s="2"/>
      <c r="H111" s="2" t="s">
        <v>20</v>
      </c>
      <c r="I111" s="2" t="s">
        <v>831</v>
      </c>
      <c r="J111" s="2" t="s">
        <v>660</v>
      </c>
      <c r="K111" s="28">
        <v>50</v>
      </c>
      <c r="L111" s="2" t="s">
        <v>832</v>
      </c>
      <c r="M111" s="667"/>
    </row>
    <row r="112" spans="1:13" ht="15.75">
      <c r="A112" s="139">
        <v>42716</v>
      </c>
      <c r="B112" s="34">
        <v>42716</v>
      </c>
      <c r="C112" s="2" t="s">
        <v>678</v>
      </c>
      <c r="D112" s="2"/>
      <c r="E112" s="2" t="s">
        <v>837</v>
      </c>
      <c r="F112" s="2" t="s">
        <v>830</v>
      </c>
      <c r="G112" s="2"/>
      <c r="H112" s="2" t="s">
        <v>20</v>
      </c>
      <c r="I112" s="2" t="s">
        <v>838</v>
      </c>
      <c r="J112" s="2" t="s">
        <v>660</v>
      </c>
      <c r="K112" s="28">
        <v>30</v>
      </c>
      <c r="L112" s="2" t="s">
        <v>832</v>
      </c>
      <c r="M112" s="667"/>
    </row>
    <row r="113" spans="1:12" ht="31.5">
      <c r="A113" s="139">
        <v>42718</v>
      </c>
      <c r="B113" s="34">
        <v>42718</v>
      </c>
      <c r="C113" s="2" t="s">
        <v>678</v>
      </c>
      <c r="D113" s="2" t="s">
        <v>839</v>
      </c>
      <c r="E113" s="21" t="s">
        <v>840</v>
      </c>
      <c r="F113" s="2" t="s">
        <v>841</v>
      </c>
      <c r="G113" s="2" t="s">
        <v>842</v>
      </c>
      <c r="H113" s="2" t="s">
        <v>20</v>
      </c>
      <c r="I113" s="21" t="s">
        <v>843</v>
      </c>
      <c r="J113" s="2" t="s">
        <v>660</v>
      </c>
      <c r="K113" s="28">
        <v>100</v>
      </c>
      <c r="L113" s="2" t="s">
        <v>669</v>
      </c>
    </row>
    <row r="114" spans="1:12" ht="47.25">
      <c r="A114" s="139">
        <v>42718</v>
      </c>
      <c r="B114" s="195">
        <v>42718</v>
      </c>
      <c r="C114" s="2" t="s">
        <v>653</v>
      </c>
      <c r="D114" s="2"/>
      <c r="E114" s="2" t="s">
        <v>844</v>
      </c>
      <c r="F114" s="21" t="s">
        <v>845</v>
      </c>
      <c r="G114" s="2" t="s">
        <v>846</v>
      </c>
      <c r="H114" s="2" t="s">
        <v>20</v>
      </c>
      <c r="I114" s="2" t="s">
        <v>847</v>
      </c>
      <c r="J114" s="2" t="s">
        <v>848</v>
      </c>
      <c r="K114" s="2" t="s">
        <v>849</v>
      </c>
      <c r="L114" s="2" t="s">
        <v>736</v>
      </c>
    </row>
    <row r="115" spans="1:12" ht="15.75">
      <c r="A115" s="139">
        <v>42718</v>
      </c>
      <c r="B115" s="195">
        <v>42718</v>
      </c>
      <c r="C115" s="2" t="s">
        <v>662</v>
      </c>
      <c r="D115" s="2"/>
      <c r="E115" s="2" t="s">
        <v>711</v>
      </c>
      <c r="F115" s="2" t="s">
        <v>830</v>
      </c>
      <c r="G115" s="2"/>
      <c r="H115" s="2" t="s">
        <v>20</v>
      </c>
      <c r="I115" s="2" t="s">
        <v>850</v>
      </c>
      <c r="J115" s="2" t="s">
        <v>660</v>
      </c>
      <c r="K115" s="28">
        <v>50</v>
      </c>
      <c r="L115" s="2" t="s">
        <v>832</v>
      </c>
    </row>
    <row r="116" spans="1:12" ht="15.75">
      <c r="A116" s="139">
        <v>42718</v>
      </c>
      <c r="B116" s="195">
        <v>42718</v>
      </c>
      <c r="C116" s="2" t="s">
        <v>662</v>
      </c>
      <c r="D116" s="2"/>
      <c r="E116" s="2" t="s">
        <v>851</v>
      </c>
      <c r="F116" s="2" t="s">
        <v>830</v>
      </c>
      <c r="G116" s="2"/>
      <c r="H116" s="2" t="s">
        <v>20</v>
      </c>
      <c r="I116" s="2" t="s">
        <v>852</v>
      </c>
      <c r="J116" s="2" t="s">
        <v>750</v>
      </c>
      <c r="K116" s="28">
        <v>21</v>
      </c>
      <c r="L116" s="2" t="s">
        <v>832</v>
      </c>
    </row>
    <row r="117" spans="1:12" ht="15.75">
      <c r="A117" s="139">
        <v>42718</v>
      </c>
      <c r="B117" s="195">
        <v>42718</v>
      </c>
      <c r="C117" s="2" t="s">
        <v>662</v>
      </c>
      <c r="D117" s="2"/>
      <c r="E117" s="2" t="s">
        <v>853</v>
      </c>
      <c r="F117" s="2" t="s">
        <v>830</v>
      </c>
      <c r="G117" s="2"/>
      <c r="H117" s="2" t="s">
        <v>20</v>
      </c>
      <c r="I117" s="2" t="s">
        <v>854</v>
      </c>
      <c r="J117" s="2" t="s">
        <v>750</v>
      </c>
      <c r="K117" s="28">
        <v>30</v>
      </c>
      <c r="L117" s="2" t="s">
        <v>832</v>
      </c>
    </row>
    <row r="118" spans="1:12" ht="15.75">
      <c r="A118" s="139">
        <v>42719</v>
      </c>
      <c r="B118" s="195">
        <v>42719</v>
      </c>
      <c r="C118" s="2" t="s">
        <v>855</v>
      </c>
      <c r="D118" s="2"/>
      <c r="E118" s="2" t="s">
        <v>820</v>
      </c>
      <c r="F118" s="2" t="s">
        <v>783</v>
      </c>
      <c r="G118" s="2" t="s">
        <v>784</v>
      </c>
      <c r="H118" s="2" t="s">
        <v>20</v>
      </c>
      <c r="I118" s="2" t="s">
        <v>856</v>
      </c>
      <c r="J118" s="2" t="s">
        <v>660</v>
      </c>
      <c r="K118" s="28">
        <v>50</v>
      </c>
      <c r="L118" s="2" t="s">
        <v>832</v>
      </c>
    </row>
    <row r="119" spans="1:12" ht="15.75">
      <c r="A119" s="139">
        <v>42719</v>
      </c>
      <c r="B119" s="195">
        <v>42719</v>
      </c>
      <c r="C119" s="2" t="s">
        <v>662</v>
      </c>
      <c r="D119" s="2"/>
      <c r="E119" s="2" t="s">
        <v>820</v>
      </c>
      <c r="F119" s="2" t="s">
        <v>857</v>
      </c>
      <c r="G119" s="2" t="s">
        <v>858</v>
      </c>
      <c r="H119" s="2" t="s">
        <v>20</v>
      </c>
      <c r="I119" s="2" t="s">
        <v>859</v>
      </c>
      <c r="J119" s="2" t="s">
        <v>660</v>
      </c>
      <c r="K119" s="28">
        <v>30</v>
      </c>
      <c r="L119" s="2" t="s">
        <v>832</v>
      </c>
    </row>
    <row r="120" spans="1:12" ht="15.75">
      <c r="A120" s="139">
        <v>42720</v>
      </c>
      <c r="B120" s="195">
        <v>42720</v>
      </c>
      <c r="C120" s="2" t="s">
        <v>662</v>
      </c>
      <c r="D120" s="2"/>
      <c r="E120" s="2" t="s">
        <v>720</v>
      </c>
      <c r="F120" s="2" t="s">
        <v>830</v>
      </c>
      <c r="G120" s="2"/>
      <c r="H120" s="2" t="s">
        <v>20</v>
      </c>
      <c r="I120" s="2" t="s">
        <v>705</v>
      </c>
      <c r="J120" s="2" t="s">
        <v>660</v>
      </c>
      <c r="K120" s="28">
        <v>30</v>
      </c>
      <c r="L120" s="2" t="s">
        <v>832</v>
      </c>
    </row>
    <row r="121" spans="1:12" ht="15.75">
      <c r="A121" s="139">
        <v>42720</v>
      </c>
      <c r="B121" s="195">
        <v>42720</v>
      </c>
      <c r="C121" s="2" t="s">
        <v>855</v>
      </c>
      <c r="D121" s="2"/>
      <c r="E121" s="2" t="s">
        <v>860</v>
      </c>
      <c r="F121" s="2" t="s">
        <v>861</v>
      </c>
      <c r="G121" s="2"/>
      <c r="H121" s="2" t="s">
        <v>20</v>
      </c>
      <c r="I121" s="2" t="s">
        <v>862</v>
      </c>
      <c r="J121" s="2" t="s">
        <v>660</v>
      </c>
      <c r="K121" s="28">
        <v>100</v>
      </c>
      <c r="L121" s="2" t="s">
        <v>832</v>
      </c>
    </row>
    <row r="122" spans="1:12" ht="15.75">
      <c r="A122" s="139">
        <v>42723</v>
      </c>
      <c r="B122" s="195">
        <v>42723</v>
      </c>
      <c r="C122" s="2" t="s">
        <v>662</v>
      </c>
      <c r="D122" s="2"/>
      <c r="E122" s="2" t="s">
        <v>863</v>
      </c>
      <c r="F122" s="2" t="s">
        <v>830</v>
      </c>
      <c r="G122" s="2"/>
      <c r="H122" s="2" t="s">
        <v>20</v>
      </c>
      <c r="I122" s="2" t="s">
        <v>705</v>
      </c>
      <c r="J122" s="2" t="s">
        <v>660</v>
      </c>
      <c r="K122" s="28">
        <v>20</v>
      </c>
      <c r="L122" s="2" t="s">
        <v>832</v>
      </c>
    </row>
    <row r="123" spans="1:12" ht="15.75">
      <c r="A123" s="139">
        <v>42723</v>
      </c>
      <c r="B123" s="195">
        <v>42723</v>
      </c>
      <c r="C123" s="2" t="s">
        <v>810</v>
      </c>
      <c r="D123" s="2"/>
      <c r="E123" s="2" t="s">
        <v>864</v>
      </c>
      <c r="F123" s="2" t="s">
        <v>865</v>
      </c>
      <c r="G123" s="2"/>
      <c r="H123" s="2" t="s">
        <v>20</v>
      </c>
      <c r="I123" s="2" t="s">
        <v>838</v>
      </c>
      <c r="J123" s="2" t="s">
        <v>660</v>
      </c>
      <c r="K123" s="28">
        <v>75</v>
      </c>
      <c r="L123" s="2" t="s">
        <v>832</v>
      </c>
    </row>
    <row r="124" spans="1:12" ht="15.75">
      <c r="A124" s="139">
        <v>42723</v>
      </c>
      <c r="B124" s="195">
        <v>42723</v>
      </c>
      <c r="C124" s="2" t="s">
        <v>662</v>
      </c>
      <c r="D124" s="2"/>
      <c r="E124" s="2" t="s">
        <v>866</v>
      </c>
      <c r="F124" s="2" t="s">
        <v>830</v>
      </c>
      <c r="G124" s="2"/>
      <c r="H124" s="2" t="s">
        <v>20</v>
      </c>
      <c r="I124" s="2" t="s">
        <v>867</v>
      </c>
      <c r="J124" s="2" t="s">
        <v>660</v>
      </c>
      <c r="K124" s="28">
        <v>20</v>
      </c>
      <c r="L124" s="2" t="s">
        <v>832</v>
      </c>
    </row>
    <row r="125" spans="1:12" ht="15.75">
      <c r="A125" s="139">
        <v>42723</v>
      </c>
      <c r="B125" s="195">
        <v>42723</v>
      </c>
      <c r="C125" s="2" t="s">
        <v>662</v>
      </c>
      <c r="D125" s="2"/>
      <c r="E125" s="2" t="s">
        <v>868</v>
      </c>
      <c r="F125" s="2" t="s">
        <v>830</v>
      </c>
      <c r="G125" s="2"/>
      <c r="H125" s="2" t="s">
        <v>20</v>
      </c>
      <c r="I125" s="2" t="s">
        <v>869</v>
      </c>
      <c r="J125" s="2" t="s">
        <v>660</v>
      </c>
      <c r="K125" s="28">
        <v>50</v>
      </c>
      <c r="L125" s="2" t="s">
        <v>832</v>
      </c>
    </row>
    <row r="126" spans="1:12" ht="15.75">
      <c r="A126" s="139">
        <v>42724</v>
      </c>
      <c r="B126" s="195">
        <v>42724</v>
      </c>
      <c r="C126" s="2" t="s">
        <v>662</v>
      </c>
      <c r="D126" s="2"/>
      <c r="E126" s="2" t="s">
        <v>724</v>
      </c>
      <c r="F126" s="2" t="s">
        <v>830</v>
      </c>
      <c r="G126" s="2"/>
      <c r="H126" s="2" t="s">
        <v>20</v>
      </c>
      <c r="I126" s="2" t="s">
        <v>870</v>
      </c>
      <c r="J126" s="2" t="s">
        <v>750</v>
      </c>
      <c r="K126" s="28">
        <v>25</v>
      </c>
      <c r="L126" s="2" t="s">
        <v>832</v>
      </c>
    </row>
    <row r="127" spans="1:12" ht="15.75">
      <c r="A127" s="139">
        <v>42723</v>
      </c>
      <c r="B127" s="195">
        <v>42724</v>
      </c>
      <c r="C127" s="2" t="s">
        <v>678</v>
      </c>
      <c r="D127" s="2"/>
      <c r="E127" s="2" t="s">
        <v>871</v>
      </c>
      <c r="F127" s="2" t="s">
        <v>872</v>
      </c>
      <c r="G127" s="2"/>
      <c r="H127" s="2" t="s">
        <v>20</v>
      </c>
      <c r="I127" s="2" t="s">
        <v>838</v>
      </c>
      <c r="J127" s="2" t="s">
        <v>660</v>
      </c>
      <c r="K127" s="28">
        <v>35</v>
      </c>
      <c r="L127" s="2" t="s">
        <v>832</v>
      </c>
    </row>
    <row r="128" spans="1:12" ht="15.75">
      <c r="A128" s="139">
        <v>42724</v>
      </c>
      <c r="B128" s="195">
        <v>42724</v>
      </c>
      <c r="C128" s="2" t="s">
        <v>678</v>
      </c>
      <c r="D128" s="2"/>
      <c r="E128" s="2" t="s">
        <v>724</v>
      </c>
      <c r="F128" s="2" t="s">
        <v>830</v>
      </c>
      <c r="G128" s="2"/>
      <c r="H128" s="2" t="s">
        <v>20</v>
      </c>
      <c r="I128" s="2" t="s">
        <v>726</v>
      </c>
      <c r="J128" s="2" t="s">
        <v>750</v>
      </c>
      <c r="K128" s="28">
        <v>25</v>
      </c>
      <c r="L128" s="2" t="s">
        <v>832</v>
      </c>
    </row>
    <row r="129" spans="1:12" ht="15.75">
      <c r="A129" s="139">
        <v>42724</v>
      </c>
      <c r="B129" s="195">
        <v>42724</v>
      </c>
      <c r="C129" s="2" t="s">
        <v>662</v>
      </c>
      <c r="D129" s="2"/>
      <c r="E129" s="2" t="s">
        <v>873</v>
      </c>
      <c r="F129" s="2" t="s">
        <v>830</v>
      </c>
      <c r="G129" s="2"/>
      <c r="H129" s="2" t="s">
        <v>20</v>
      </c>
      <c r="I129" s="2" t="s">
        <v>874</v>
      </c>
      <c r="J129" s="2" t="s">
        <v>750</v>
      </c>
      <c r="K129" s="28">
        <v>20</v>
      </c>
      <c r="L129" s="2" t="s">
        <v>832</v>
      </c>
    </row>
    <row r="130" spans="1:12" ht="15.75">
      <c r="A130" s="139">
        <v>42725</v>
      </c>
      <c r="B130" s="195">
        <v>42725</v>
      </c>
      <c r="C130" s="2" t="s">
        <v>678</v>
      </c>
      <c r="D130" s="2" t="s">
        <v>875</v>
      </c>
      <c r="E130" s="2" t="s">
        <v>876</v>
      </c>
      <c r="F130" s="2" t="s">
        <v>789</v>
      </c>
      <c r="G130" s="2" t="s">
        <v>790</v>
      </c>
      <c r="H130" s="2" t="s">
        <v>20</v>
      </c>
      <c r="I130" s="2" t="s">
        <v>877</v>
      </c>
      <c r="J130" s="2" t="s">
        <v>660</v>
      </c>
      <c r="K130" s="28">
        <v>25</v>
      </c>
      <c r="L130" s="2" t="s">
        <v>669</v>
      </c>
    </row>
    <row r="131" spans="1:12" ht="15.75">
      <c r="A131" s="139">
        <v>42725</v>
      </c>
      <c r="B131" s="195">
        <v>42725</v>
      </c>
      <c r="C131" s="2" t="s">
        <v>678</v>
      </c>
      <c r="D131" s="2" t="s">
        <v>878</v>
      </c>
      <c r="E131" s="2" t="s">
        <v>879</v>
      </c>
      <c r="F131" s="2" t="s">
        <v>789</v>
      </c>
      <c r="G131" s="2" t="s">
        <v>790</v>
      </c>
      <c r="H131" s="2" t="s">
        <v>20</v>
      </c>
      <c r="I131" s="2" t="s">
        <v>880</v>
      </c>
      <c r="J131" s="2" t="s">
        <v>660</v>
      </c>
      <c r="K131" s="28">
        <v>10</v>
      </c>
      <c r="L131" s="2" t="s">
        <v>669</v>
      </c>
    </row>
    <row r="132" spans="1:12" ht="15.75">
      <c r="A132" s="139">
        <v>42725</v>
      </c>
      <c r="B132" s="195">
        <v>42725</v>
      </c>
      <c r="C132" s="2" t="s">
        <v>662</v>
      </c>
      <c r="D132" s="2"/>
      <c r="E132" s="2" t="s">
        <v>863</v>
      </c>
      <c r="F132" s="2" t="s">
        <v>830</v>
      </c>
      <c r="G132" s="2"/>
      <c r="H132" s="2" t="s">
        <v>20</v>
      </c>
      <c r="I132" s="2" t="s">
        <v>881</v>
      </c>
      <c r="J132" s="2" t="s">
        <v>750</v>
      </c>
      <c r="K132" s="28">
        <v>40</v>
      </c>
      <c r="L132" s="2" t="s">
        <v>832</v>
      </c>
    </row>
    <row r="133" spans="1:12" ht="15.75">
      <c r="A133" s="139">
        <v>42726</v>
      </c>
      <c r="B133" s="195">
        <v>42726</v>
      </c>
      <c r="C133" s="2" t="s">
        <v>678</v>
      </c>
      <c r="D133" s="2"/>
      <c r="E133" s="2" t="s">
        <v>873</v>
      </c>
      <c r="F133" s="2" t="s">
        <v>789</v>
      </c>
      <c r="G133" s="2" t="s">
        <v>790</v>
      </c>
      <c r="H133" s="2" t="s">
        <v>20</v>
      </c>
      <c r="I133" s="2" t="s">
        <v>882</v>
      </c>
      <c r="J133" s="2" t="s">
        <v>883</v>
      </c>
      <c r="K133" s="28">
        <v>20</v>
      </c>
      <c r="L133" s="2" t="s">
        <v>669</v>
      </c>
    </row>
    <row r="134" spans="1:12" ht="15.75">
      <c r="A134" s="139">
        <v>42726</v>
      </c>
      <c r="B134" s="195">
        <v>42726</v>
      </c>
      <c r="C134" s="2" t="s">
        <v>855</v>
      </c>
      <c r="D134" s="2"/>
      <c r="E134" s="2" t="s">
        <v>884</v>
      </c>
      <c r="F134" s="2" t="s">
        <v>783</v>
      </c>
      <c r="G134" s="2" t="s">
        <v>784</v>
      </c>
      <c r="H134" s="2" t="s">
        <v>20</v>
      </c>
      <c r="I134" s="2" t="s">
        <v>885</v>
      </c>
      <c r="J134" s="2" t="s">
        <v>660</v>
      </c>
      <c r="K134" s="28">
        <v>100</v>
      </c>
      <c r="L134" s="2" t="s">
        <v>669</v>
      </c>
    </row>
    <row r="135" spans="1:12" ht="15.75">
      <c r="A135" s="139">
        <v>42726</v>
      </c>
      <c r="B135" s="195">
        <v>42726</v>
      </c>
      <c r="C135" s="2" t="s">
        <v>689</v>
      </c>
      <c r="D135" s="2"/>
      <c r="E135" s="2" t="s">
        <v>884</v>
      </c>
      <c r="F135" s="2" t="s">
        <v>886</v>
      </c>
      <c r="G135" s="2" t="s">
        <v>887</v>
      </c>
      <c r="H135" s="2" t="s">
        <v>20</v>
      </c>
      <c r="I135" s="2" t="s">
        <v>888</v>
      </c>
      <c r="J135" s="2" t="s">
        <v>660</v>
      </c>
      <c r="K135" s="28">
        <v>50</v>
      </c>
      <c r="L135" s="2" t="s">
        <v>669</v>
      </c>
    </row>
    <row r="136" spans="1:12" ht="15.75">
      <c r="A136" s="139">
        <v>42726</v>
      </c>
      <c r="B136" s="195">
        <v>42726</v>
      </c>
      <c r="C136" s="2" t="s">
        <v>689</v>
      </c>
      <c r="D136" s="2"/>
      <c r="E136" s="2" t="s">
        <v>884</v>
      </c>
      <c r="F136" s="2" t="s">
        <v>889</v>
      </c>
      <c r="G136" s="2" t="s">
        <v>887</v>
      </c>
      <c r="H136" s="2" t="s">
        <v>20</v>
      </c>
      <c r="I136" s="2" t="s">
        <v>888</v>
      </c>
      <c r="J136" s="2" t="s">
        <v>660</v>
      </c>
      <c r="K136" s="28">
        <v>50</v>
      </c>
      <c r="L136" s="2" t="s">
        <v>669</v>
      </c>
    </row>
    <row r="137" spans="1:12" ht="15.75">
      <c r="A137" s="139">
        <v>42726</v>
      </c>
      <c r="B137" s="195">
        <v>42726</v>
      </c>
      <c r="C137" s="2" t="s">
        <v>689</v>
      </c>
      <c r="D137" s="2"/>
      <c r="E137" s="2" t="s">
        <v>751</v>
      </c>
      <c r="F137" s="2" t="s">
        <v>890</v>
      </c>
      <c r="G137" s="2" t="s">
        <v>666</v>
      </c>
      <c r="H137" s="2" t="s">
        <v>20</v>
      </c>
      <c r="I137" s="2" t="s">
        <v>891</v>
      </c>
      <c r="J137" s="2" t="s">
        <v>660</v>
      </c>
      <c r="K137" s="28">
        <v>25</v>
      </c>
      <c r="L137" s="2" t="s">
        <v>669</v>
      </c>
    </row>
    <row r="138" spans="1:12" ht="15.75">
      <c r="A138" s="139">
        <v>42726</v>
      </c>
      <c r="B138" s="195">
        <v>42726</v>
      </c>
      <c r="C138" s="2" t="s">
        <v>689</v>
      </c>
      <c r="D138" s="2"/>
      <c r="E138" s="2" t="s">
        <v>751</v>
      </c>
      <c r="F138" s="2" t="s">
        <v>701</v>
      </c>
      <c r="G138" s="2" t="s">
        <v>666</v>
      </c>
      <c r="H138" s="2" t="s">
        <v>20</v>
      </c>
      <c r="I138" s="2" t="s">
        <v>891</v>
      </c>
      <c r="J138" s="2" t="s">
        <v>660</v>
      </c>
      <c r="K138" s="28">
        <v>25</v>
      </c>
      <c r="L138" s="2" t="s">
        <v>669</v>
      </c>
    </row>
    <row r="139" spans="1:12" ht="15.75">
      <c r="A139" s="139">
        <v>42726</v>
      </c>
      <c r="B139" s="195">
        <v>42726</v>
      </c>
      <c r="C139" s="2" t="s">
        <v>689</v>
      </c>
      <c r="D139" s="2"/>
      <c r="E139" s="2" t="s">
        <v>884</v>
      </c>
      <c r="F139" s="2" t="s">
        <v>700</v>
      </c>
      <c r="G139" s="2" t="s">
        <v>766</v>
      </c>
      <c r="H139" s="2" t="s">
        <v>20</v>
      </c>
      <c r="I139" s="2" t="s">
        <v>885</v>
      </c>
      <c r="J139" s="2" t="s">
        <v>660</v>
      </c>
      <c r="K139" s="28">
        <v>100</v>
      </c>
      <c r="L139" s="2" t="s">
        <v>669</v>
      </c>
    </row>
    <row r="140" spans="1:12" ht="15.75">
      <c r="A140" s="139">
        <v>42726</v>
      </c>
      <c r="B140" s="195">
        <v>42726</v>
      </c>
      <c r="C140" s="2" t="s">
        <v>689</v>
      </c>
      <c r="D140" s="2"/>
      <c r="E140" s="2" t="s">
        <v>884</v>
      </c>
      <c r="F140" s="2" t="s">
        <v>701</v>
      </c>
      <c r="G140" s="2" t="s">
        <v>666</v>
      </c>
      <c r="H140" s="2" t="s">
        <v>20</v>
      </c>
      <c r="I140" s="2" t="s">
        <v>885</v>
      </c>
      <c r="J140" s="2" t="s">
        <v>660</v>
      </c>
      <c r="K140" s="28">
        <v>100</v>
      </c>
      <c r="L140" s="2" t="s">
        <v>669</v>
      </c>
    </row>
    <row r="141" spans="1:12" ht="15.75">
      <c r="A141" s="139">
        <v>42726</v>
      </c>
      <c r="B141" s="195">
        <v>42726</v>
      </c>
      <c r="C141" s="2" t="s">
        <v>689</v>
      </c>
      <c r="D141" s="2"/>
      <c r="E141" s="2" t="s">
        <v>884</v>
      </c>
      <c r="F141" s="2" t="s">
        <v>692</v>
      </c>
      <c r="G141" s="2" t="s">
        <v>666</v>
      </c>
      <c r="H141" s="2" t="s">
        <v>20</v>
      </c>
      <c r="I141" s="2" t="s">
        <v>892</v>
      </c>
      <c r="J141" s="2" t="s">
        <v>660</v>
      </c>
      <c r="K141" s="28">
        <v>150</v>
      </c>
      <c r="L141" s="2" t="s">
        <v>893</v>
      </c>
    </row>
    <row r="142" spans="1:12" ht="15.75">
      <c r="A142" s="139">
        <v>42726</v>
      </c>
      <c r="B142" s="195">
        <v>42726</v>
      </c>
      <c r="C142" s="2" t="s">
        <v>689</v>
      </c>
      <c r="D142" s="2"/>
      <c r="E142" s="2" t="s">
        <v>884</v>
      </c>
      <c r="F142" s="2" t="s">
        <v>690</v>
      </c>
      <c r="G142" s="2" t="s">
        <v>292</v>
      </c>
      <c r="H142" s="2" t="s">
        <v>20</v>
      </c>
      <c r="I142" s="2" t="s">
        <v>892</v>
      </c>
      <c r="J142" s="2" t="s">
        <v>660</v>
      </c>
      <c r="K142" s="28">
        <v>200</v>
      </c>
      <c r="L142" s="2" t="s">
        <v>893</v>
      </c>
    </row>
    <row r="143" spans="1:12" ht="15.75">
      <c r="A143" s="139">
        <v>42726</v>
      </c>
      <c r="B143" s="195">
        <v>42726</v>
      </c>
      <c r="C143" s="2" t="s">
        <v>653</v>
      </c>
      <c r="D143" s="2"/>
      <c r="E143" s="2" t="s">
        <v>884</v>
      </c>
      <c r="F143" s="2" t="s">
        <v>894</v>
      </c>
      <c r="G143" s="2" t="s">
        <v>292</v>
      </c>
      <c r="H143" s="2" t="s">
        <v>20</v>
      </c>
      <c r="I143" s="2" t="s">
        <v>892</v>
      </c>
      <c r="J143" s="2" t="s">
        <v>660</v>
      </c>
      <c r="K143" s="28">
        <v>150</v>
      </c>
      <c r="L143" s="2" t="s">
        <v>893</v>
      </c>
    </row>
    <row r="144" spans="1:12" ht="15.75">
      <c r="A144" s="139">
        <v>42726</v>
      </c>
      <c r="B144" s="195">
        <v>42726</v>
      </c>
      <c r="C144" s="2" t="s">
        <v>678</v>
      </c>
      <c r="D144" s="2"/>
      <c r="E144" s="2" t="s">
        <v>884</v>
      </c>
      <c r="F144" s="2" t="s">
        <v>694</v>
      </c>
      <c r="G144" s="2" t="s">
        <v>292</v>
      </c>
      <c r="H144" s="2" t="s">
        <v>20</v>
      </c>
      <c r="I144" s="2" t="s">
        <v>892</v>
      </c>
      <c r="J144" s="2" t="s">
        <v>660</v>
      </c>
      <c r="K144" s="28">
        <v>200</v>
      </c>
      <c r="L144" s="2" t="s">
        <v>893</v>
      </c>
    </row>
    <row r="145" spans="1:13" ht="15.75">
      <c r="A145" s="139">
        <v>42726</v>
      </c>
      <c r="B145" s="195">
        <v>42726</v>
      </c>
      <c r="C145" s="2" t="s">
        <v>855</v>
      </c>
      <c r="D145" s="2"/>
      <c r="E145" s="2" t="s">
        <v>884</v>
      </c>
      <c r="F145" s="2" t="s">
        <v>895</v>
      </c>
      <c r="G145" s="2" t="s">
        <v>896</v>
      </c>
      <c r="H145" s="2" t="s">
        <v>20</v>
      </c>
      <c r="I145" s="2" t="s">
        <v>885</v>
      </c>
      <c r="J145" s="2" t="s">
        <v>660</v>
      </c>
      <c r="K145" s="28">
        <v>100</v>
      </c>
      <c r="L145" s="2" t="s">
        <v>669</v>
      </c>
      <c r="M145" s="667"/>
    </row>
    <row r="146" spans="1:13" ht="15.75">
      <c r="A146" s="139">
        <v>42731</v>
      </c>
      <c r="B146" s="195">
        <v>42731</v>
      </c>
      <c r="C146" s="2" t="s">
        <v>678</v>
      </c>
      <c r="D146" s="2"/>
      <c r="E146" s="2" t="s">
        <v>897</v>
      </c>
      <c r="F146" s="2" t="s">
        <v>789</v>
      </c>
      <c r="G146" s="2" t="s">
        <v>790</v>
      </c>
      <c r="H146" s="2" t="s">
        <v>20</v>
      </c>
      <c r="I146" s="2" t="s">
        <v>603</v>
      </c>
      <c r="J146" s="2" t="s">
        <v>660</v>
      </c>
      <c r="K146" s="28">
        <v>25</v>
      </c>
      <c r="L146" s="2" t="s">
        <v>669</v>
      </c>
      <c r="M146" s="667"/>
    </row>
    <row r="147" spans="1:13" ht="15.75">
      <c r="A147" s="139">
        <v>42733</v>
      </c>
      <c r="B147" s="195">
        <v>42733</v>
      </c>
      <c r="C147" s="2" t="s">
        <v>662</v>
      </c>
      <c r="D147" s="2"/>
      <c r="E147" s="2" t="s">
        <v>884</v>
      </c>
      <c r="F147" s="2" t="s">
        <v>898</v>
      </c>
      <c r="G147" s="2" t="s">
        <v>899</v>
      </c>
      <c r="H147" s="2" t="s">
        <v>20</v>
      </c>
      <c r="I147" s="2" t="s">
        <v>603</v>
      </c>
      <c r="J147" s="2" t="s">
        <v>660</v>
      </c>
      <c r="K147" s="28">
        <v>100</v>
      </c>
      <c r="L147" s="2" t="s">
        <v>669</v>
      </c>
      <c r="M147" s="667"/>
    </row>
    <row r="148" spans="1:13" ht="15.75">
      <c r="A148" s="139">
        <v>42734</v>
      </c>
      <c r="B148" s="195">
        <v>42734</v>
      </c>
      <c r="C148" s="2" t="s">
        <v>678</v>
      </c>
      <c r="D148" s="2" t="s">
        <v>806</v>
      </c>
      <c r="E148" s="2" t="s">
        <v>900</v>
      </c>
      <c r="F148" s="2" t="s">
        <v>808</v>
      </c>
      <c r="G148" s="2" t="s">
        <v>790</v>
      </c>
      <c r="H148" s="2" t="s">
        <v>20</v>
      </c>
      <c r="I148" s="2" t="s">
        <v>901</v>
      </c>
      <c r="J148" s="2" t="s">
        <v>660</v>
      </c>
      <c r="K148" s="28">
        <v>20</v>
      </c>
      <c r="L148" s="2" t="s">
        <v>669</v>
      </c>
      <c r="M148" s="667"/>
    </row>
    <row r="149" spans="1:13" ht="15.75">
      <c r="A149" s="139">
        <v>42734</v>
      </c>
      <c r="B149" s="195">
        <v>42734</v>
      </c>
      <c r="C149" s="2" t="s">
        <v>678</v>
      </c>
      <c r="D149" s="2" t="s">
        <v>902</v>
      </c>
      <c r="E149" s="2" t="s">
        <v>903</v>
      </c>
      <c r="F149" s="2" t="s">
        <v>808</v>
      </c>
      <c r="G149" s="2" t="s">
        <v>790</v>
      </c>
      <c r="H149" s="2" t="s">
        <v>20</v>
      </c>
      <c r="I149" s="2" t="s">
        <v>904</v>
      </c>
      <c r="J149" s="2" t="s">
        <v>660</v>
      </c>
      <c r="K149" s="28">
        <v>10</v>
      </c>
      <c r="L149" s="2" t="s">
        <v>669</v>
      </c>
      <c r="M149" s="667"/>
    </row>
    <row r="150" spans="1:13" ht="15.75">
      <c r="A150" s="139"/>
      <c r="B150" s="195"/>
      <c r="C150" s="2"/>
      <c r="D150" s="2"/>
      <c r="E150" s="2"/>
      <c r="F150" s="2"/>
      <c r="G150" s="2"/>
      <c r="H150" s="2"/>
      <c r="I150" s="2"/>
      <c r="J150" s="2"/>
      <c r="K150" s="28"/>
      <c r="L150" s="2"/>
      <c r="M150" s="667"/>
    </row>
    <row r="151" spans="1:13" s="67" customFormat="1">
      <c r="A151" s="125">
        <v>42736</v>
      </c>
      <c r="B151" s="119"/>
      <c r="C151" s="119"/>
      <c r="D151" s="119"/>
      <c r="E151" s="119"/>
      <c r="F151" s="119"/>
      <c r="G151" s="119"/>
      <c r="H151" s="119"/>
      <c r="I151" s="119"/>
      <c r="J151" s="119"/>
      <c r="K151" s="119"/>
      <c r="L151" s="119"/>
    </row>
    <row r="152" spans="1:13" ht="15.75">
      <c r="A152" s="139">
        <v>42747</v>
      </c>
      <c r="B152" s="195">
        <v>42747</v>
      </c>
      <c r="C152" s="2" t="s">
        <v>653</v>
      </c>
      <c r="D152" s="2"/>
      <c r="E152" s="2" t="s">
        <v>884</v>
      </c>
      <c r="F152" s="2" t="s">
        <v>894</v>
      </c>
      <c r="G152" s="2" t="s">
        <v>292</v>
      </c>
      <c r="H152" s="2" t="s">
        <v>20</v>
      </c>
      <c r="I152" s="2" t="s">
        <v>892</v>
      </c>
      <c r="J152" s="2" t="s">
        <v>660</v>
      </c>
      <c r="K152" s="28">
        <v>100</v>
      </c>
      <c r="L152" s="2" t="s">
        <v>669</v>
      </c>
      <c r="M152" s="43"/>
    </row>
    <row r="153" spans="1:13" ht="15.75">
      <c r="A153" s="139">
        <v>42747</v>
      </c>
      <c r="B153" s="195">
        <v>42747</v>
      </c>
      <c r="C153" s="2" t="s">
        <v>653</v>
      </c>
      <c r="D153" s="2"/>
      <c r="E153" s="2" t="s">
        <v>884</v>
      </c>
      <c r="F153" s="2" t="s">
        <v>894</v>
      </c>
      <c r="G153" s="2" t="s">
        <v>292</v>
      </c>
      <c r="H153" s="2" t="s">
        <v>20</v>
      </c>
      <c r="I153" s="2" t="s">
        <v>892</v>
      </c>
      <c r="J153" s="2" t="s">
        <v>660</v>
      </c>
      <c r="K153" s="28">
        <v>50</v>
      </c>
      <c r="L153" s="2" t="s">
        <v>893</v>
      </c>
      <c r="M153" s="43"/>
    </row>
    <row r="154" spans="1:13" ht="15.75">
      <c r="A154" s="139">
        <v>42747</v>
      </c>
      <c r="B154" s="195">
        <v>42747</v>
      </c>
      <c r="C154" s="2" t="s">
        <v>689</v>
      </c>
      <c r="D154" s="2"/>
      <c r="E154" s="2" t="s">
        <v>884</v>
      </c>
      <c r="F154" s="2" t="s">
        <v>692</v>
      </c>
      <c r="G154" s="2" t="s">
        <v>666</v>
      </c>
      <c r="H154" s="2" t="s">
        <v>20</v>
      </c>
      <c r="I154" s="2" t="s">
        <v>892</v>
      </c>
      <c r="J154" s="2" t="s">
        <v>660</v>
      </c>
      <c r="K154" s="28">
        <v>100</v>
      </c>
      <c r="L154" s="2" t="s">
        <v>669</v>
      </c>
      <c r="M154" s="43"/>
    </row>
    <row r="155" spans="1:13" ht="15.75">
      <c r="A155" s="139">
        <v>42747</v>
      </c>
      <c r="B155" s="195">
        <v>42747</v>
      </c>
      <c r="C155" s="2" t="s">
        <v>689</v>
      </c>
      <c r="D155" s="2"/>
      <c r="E155" s="2" t="s">
        <v>884</v>
      </c>
      <c r="F155" s="2" t="s">
        <v>692</v>
      </c>
      <c r="G155" s="2" t="s">
        <v>666</v>
      </c>
      <c r="H155" s="2" t="s">
        <v>20</v>
      </c>
      <c r="I155" s="2" t="s">
        <v>892</v>
      </c>
      <c r="J155" s="2" t="s">
        <v>660</v>
      </c>
      <c r="K155" s="28">
        <v>50</v>
      </c>
      <c r="L155" s="2" t="s">
        <v>893</v>
      </c>
      <c r="M155" s="43"/>
    </row>
    <row r="156" spans="1:13" ht="15.75">
      <c r="A156" s="139">
        <v>42747</v>
      </c>
      <c r="B156" s="195">
        <v>42747</v>
      </c>
      <c r="C156" s="2" t="s">
        <v>689</v>
      </c>
      <c r="D156" s="2"/>
      <c r="E156" s="2" t="s">
        <v>884</v>
      </c>
      <c r="F156" s="2" t="s">
        <v>690</v>
      </c>
      <c r="G156" s="2" t="s">
        <v>292</v>
      </c>
      <c r="H156" s="2" t="s">
        <v>20</v>
      </c>
      <c r="I156" s="2" t="s">
        <v>892</v>
      </c>
      <c r="J156" s="2" t="s">
        <v>660</v>
      </c>
      <c r="K156" s="28">
        <v>100</v>
      </c>
      <c r="L156" s="2" t="s">
        <v>669</v>
      </c>
      <c r="M156" s="43"/>
    </row>
    <row r="157" spans="1:13" ht="15.75">
      <c r="A157" s="139">
        <v>42747</v>
      </c>
      <c r="B157" s="195">
        <v>42747</v>
      </c>
      <c r="C157" s="2" t="s">
        <v>689</v>
      </c>
      <c r="D157" s="2"/>
      <c r="E157" s="2" t="s">
        <v>884</v>
      </c>
      <c r="F157" s="2" t="s">
        <v>690</v>
      </c>
      <c r="G157" s="2" t="s">
        <v>292</v>
      </c>
      <c r="H157" s="2" t="s">
        <v>20</v>
      </c>
      <c r="I157" s="2" t="s">
        <v>892</v>
      </c>
      <c r="J157" s="2" t="s">
        <v>660</v>
      </c>
      <c r="K157" s="28">
        <v>100</v>
      </c>
      <c r="L157" s="2" t="s">
        <v>893</v>
      </c>
      <c r="M157" s="43"/>
    </row>
    <row r="158" spans="1:13" ht="15.75">
      <c r="A158" s="139"/>
      <c r="B158" s="195"/>
      <c r="C158" s="2"/>
      <c r="D158" s="2"/>
      <c r="E158" s="2"/>
      <c r="F158" s="2"/>
      <c r="G158" s="2"/>
      <c r="H158" s="2"/>
      <c r="I158" s="2"/>
      <c r="J158" s="2"/>
      <c r="K158" s="2"/>
      <c r="L158" s="2"/>
      <c r="M158" s="43"/>
    </row>
    <row r="159" spans="1:13" s="67" customFormat="1">
      <c r="A159" s="125">
        <v>42767</v>
      </c>
      <c r="B159" s="119"/>
      <c r="C159" s="119"/>
      <c r="D159" s="119"/>
      <c r="E159" s="119"/>
      <c r="F159" s="119"/>
      <c r="G159" s="119"/>
      <c r="H159" s="119"/>
      <c r="I159" s="119"/>
      <c r="J159" s="119"/>
      <c r="K159" s="119"/>
      <c r="L159" s="119"/>
    </row>
    <row r="160" spans="1:13" ht="31.5">
      <c r="A160" s="139">
        <v>42769</v>
      </c>
      <c r="B160" s="195">
        <v>42769</v>
      </c>
      <c r="C160" s="2" t="s">
        <v>653</v>
      </c>
      <c r="D160" s="2"/>
      <c r="E160" s="2"/>
      <c r="F160" s="2" t="s">
        <v>778</v>
      </c>
      <c r="G160" s="2" t="s">
        <v>666</v>
      </c>
      <c r="H160" s="2" t="s">
        <v>20</v>
      </c>
      <c r="I160" s="21" t="s">
        <v>905</v>
      </c>
      <c r="J160" s="2" t="s">
        <v>660</v>
      </c>
      <c r="K160" s="28">
        <v>10</v>
      </c>
      <c r="L160" s="2" t="s">
        <v>669</v>
      </c>
      <c r="M160" s="43"/>
    </row>
    <row r="161" spans="1:13" ht="31.5">
      <c r="A161" s="139">
        <v>42769</v>
      </c>
      <c r="B161" s="195">
        <v>42769</v>
      </c>
      <c r="C161" s="2" t="s">
        <v>653</v>
      </c>
      <c r="D161" s="2"/>
      <c r="E161" s="2"/>
      <c r="F161" s="2" t="s">
        <v>656</v>
      </c>
      <c r="G161" s="2" t="s">
        <v>657</v>
      </c>
      <c r="H161" s="2" t="s">
        <v>20</v>
      </c>
      <c r="I161" s="21" t="s">
        <v>906</v>
      </c>
      <c r="J161" s="2" t="s">
        <v>660</v>
      </c>
      <c r="K161" s="28">
        <v>10</v>
      </c>
      <c r="L161" s="2" t="s">
        <v>669</v>
      </c>
      <c r="M161" s="43"/>
    </row>
    <row r="162" spans="1:13" ht="15.75">
      <c r="A162" s="139"/>
      <c r="B162" s="195"/>
      <c r="C162" s="2"/>
      <c r="D162" s="2"/>
      <c r="E162" s="2"/>
      <c r="F162" s="2"/>
      <c r="G162" s="2"/>
      <c r="H162" s="2"/>
      <c r="I162" s="2"/>
      <c r="J162" s="2"/>
      <c r="K162" s="2"/>
      <c r="L162" s="2"/>
      <c r="M162" s="43"/>
    </row>
    <row r="163" spans="1:13" s="67" customFormat="1">
      <c r="A163" s="125">
        <v>42795</v>
      </c>
      <c r="B163" s="119"/>
      <c r="C163" s="119"/>
      <c r="D163" s="119"/>
      <c r="E163" s="119"/>
      <c r="F163" s="119"/>
      <c r="G163" s="119"/>
      <c r="H163" s="119"/>
      <c r="I163" s="119"/>
      <c r="J163" s="119"/>
      <c r="K163" s="119"/>
      <c r="L163" s="119"/>
    </row>
    <row r="164" spans="1:13" ht="15.75">
      <c r="A164" s="139" t="s">
        <v>33</v>
      </c>
      <c r="B164" s="195"/>
      <c r="C164" s="2"/>
      <c r="D164" s="2"/>
      <c r="E164" s="2"/>
      <c r="F164" s="2"/>
      <c r="G164" s="2"/>
      <c r="H164" s="2"/>
      <c r="I164" s="2"/>
      <c r="J164" s="2"/>
      <c r="K164" s="2"/>
      <c r="L164" s="2"/>
      <c r="M164" s="43"/>
    </row>
    <row r="165" spans="1:13" ht="15.75">
      <c r="A165" s="139"/>
      <c r="B165" s="195"/>
      <c r="C165" s="2"/>
      <c r="D165" s="2"/>
      <c r="E165" s="2"/>
      <c r="F165" s="2"/>
      <c r="G165" s="2"/>
      <c r="H165" s="2"/>
      <c r="I165" s="2"/>
      <c r="J165" s="2"/>
      <c r="K165" s="2"/>
      <c r="L165" s="2"/>
      <c r="M165" s="43"/>
    </row>
    <row r="166" spans="1:13" s="67" customFormat="1">
      <c r="A166" s="125">
        <v>42826</v>
      </c>
      <c r="B166" s="119"/>
      <c r="C166" s="119"/>
      <c r="D166" s="119"/>
      <c r="E166" s="119"/>
      <c r="F166" s="119"/>
      <c r="G166" s="119"/>
      <c r="H166" s="119"/>
      <c r="I166" s="119"/>
      <c r="J166" s="119"/>
      <c r="K166" s="119"/>
      <c r="L166" s="119"/>
    </row>
    <row r="167" spans="1:13" ht="15.75">
      <c r="A167" s="139" t="s">
        <v>33</v>
      </c>
      <c r="B167" s="195"/>
      <c r="C167" s="2"/>
      <c r="D167" s="2"/>
      <c r="E167" s="2"/>
      <c r="F167" s="2"/>
      <c r="G167" s="2"/>
      <c r="H167" s="2"/>
      <c r="I167" s="2"/>
      <c r="J167" s="2"/>
      <c r="K167" s="2"/>
      <c r="L167" s="2"/>
      <c r="M167" s="43"/>
    </row>
    <row r="168" spans="1:13" ht="15.75">
      <c r="B168" s="2"/>
      <c r="C168" s="2"/>
      <c r="D168" s="2"/>
      <c r="E168" s="2"/>
      <c r="F168" s="2"/>
      <c r="G168" s="2"/>
      <c r="H168" s="2"/>
      <c r="I168" s="2"/>
      <c r="J168" s="2"/>
      <c r="K168" s="2"/>
      <c r="L168" s="2"/>
      <c r="M168" s="43"/>
    </row>
    <row r="169" spans="1:13" s="67" customFormat="1">
      <c r="A169" s="125">
        <v>42856</v>
      </c>
      <c r="B169" s="119"/>
      <c r="C169" s="119"/>
      <c r="D169" s="119"/>
      <c r="E169" s="119"/>
      <c r="F169" s="119"/>
      <c r="G169" s="119"/>
      <c r="H169" s="119"/>
      <c r="I169" s="119"/>
      <c r="J169" s="119"/>
      <c r="K169" s="119"/>
      <c r="L169" s="119"/>
    </row>
    <row r="170" spans="1:13" ht="15.75">
      <c r="A170" s="139">
        <v>42859</v>
      </c>
      <c r="B170" s="195">
        <v>42859</v>
      </c>
      <c r="C170" s="2" t="s">
        <v>653</v>
      </c>
      <c r="D170" s="2" t="s">
        <v>907</v>
      </c>
      <c r="E170" s="2" t="s">
        <v>908</v>
      </c>
      <c r="F170" s="2" t="s">
        <v>909</v>
      </c>
      <c r="G170" s="2" t="s">
        <v>766</v>
      </c>
      <c r="H170" s="2" t="s">
        <v>20</v>
      </c>
      <c r="I170" s="21" t="s">
        <v>910</v>
      </c>
      <c r="J170" s="2" t="s">
        <v>660</v>
      </c>
      <c r="K170" s="28">
        <v>10</v>
      </c>
      <c r="L170" s="2" t="s">
        <v>669</v>
      </c>
      <c r="M170" s="43"/>
    </row>
    <row r="172" spans="1:13" s="67" customFormat="1">
      <c r="A172" s="125">
        <v>42887</v>
      </c>
      <c r="B172" s="119"/>
      <c r="C172" s="119"/>
      <c r="D172" s="119"/>
      <c r="E172" s="119"/>
      <c r="F172" s="119"/>
      <c r="G172" s="119"/>
      <c r="H172" s="119"/>
      <c r="I172" s="119"/>
      <c r="J172" s="119"/>
      <c r="K172" s="119"/>
      <c r="L172" s="119"/>
    </row>
    <row r="173" spans="1:13">
      <c r="A173" s="11" t="s">
        <v>33</v>
      </c>
      <c r="M173" s="667"/>
    </row>
    <row r="174" spans="1:13" s="175" customFormat="1">
      <c r="A174" s="171">
        <v>42933</v>
      </c>
      <c r="B174" s="172"/>
      <c r="C174" s="172"/>
      <c r="D174" s="172"/>
      <c r="E174" s="172"/>
      <c r="F174" s="172"/>
      <c r="G174" s="172"/>
      <c r="H174" s="172"/>
      <c r="I174" s="172"/>
      <c r="J174" s="172"/>
      <c r="K174" s="172"/>
      <c r="L174" s="172"/>
    </row>
    <row r="175" spans="1:13">
      <c r="A175" s="11" t="s">
        <v>33</v>
      </c>
      <c r="M175" s="667"/>
    </row>
    <row r="176" spans="1:13" s="175" customFormat="1">
      <c r="A176" s="171">
        <v>42964</v>
      </c>
      <c r="B176" s="172"/>
      <c r="C176" s="172"/>
      <c r="D176" s="172"/>
      <c r="E176" s="172"/>
      <c r="F176" s="172"/>
      <c r="G176" s="172"/>
      <c r="H176" s="172"/>
      <c r="I176" s="172"/>
      <c r="J176" s="172"/>
      <c r="K176" s="172"/>
      <c r="L176" s="172"/>
    </row>
    <row r="177" spans="1:12">
      <c r="A177" s="11" t="s">
        <v>33</v>
      </c>
    </row>
    <row r="178" spans="1:12" s="175" customFormat="1">
      <c r="A178" s="171">
        <v>42995</v>
      </c>
      <c r="B178" s="172"/>
      <c r="C178" s="172"/>
      <c r="D178" s="172"/>
      <c r="E178" s="172"/>
      <c r="F178" s="172"/>
      <c r="G178" s="172"/>
      <c r="H178" s="172"/>
      <c r="I178" s="172"/>
      <c r="J178" s="172"/>
      <c r="K178" s="172"/>
      <c r="L178" s="172"/>
    </row>
    <row r="179" spans="1:12">
      <c r="A179" s="11" t="s">
        <v>33</v>
      </c>
    </row>
    <row r="180" spans="1:12" s="175" customFormat="1">
      <c r="A180" s="171">
        <v>43025</v>
      </c>
      <c r="B180" s="172"/>
      <c r="C180" s="172"/>
      <c r="D180" s="172"/>
      <c r="E180" s="172"/>
      <c r="F180" s="172"/>
      <c r="G180" s="172"/>
      <c r="H180" s="172"/>
      <c r="I180" s="172"/>
      <c r="J180" s="172"/>
      <c r="K180" s="172"/>
      <c r="L180" s="172"/>
    </row>
    <row r="181" spans="1:12">
      <c r="A181" s="11" t="s">
        <v>33</v>
      </c>
    </row>
    <row r="182" spans="1:12" s="175" customFormat="1">
      <c r="A182" s="171">
        <v>43056</v>
      </c>
      <c r="B182" s="172"/>
      <c r="C182" s="172"/>
      <c r="D182" s="172"/>
      <c r="E182" s="172"/>
      <c r="F182" s="172"/>
      <c r="G182" s="172"/>
      <c r="H182" s="172"/>
      <c r="I182" s="172"/>
      <c r="J182" s="172"/>
      <c r="K182" s="172"/>
      <c r="L182" s="172"/>
    </row>
    <row r="183" spans="1:12" s="241" customFormat="1" ht="15.75">
      <c r="A183" s="34">
        <v>43042</v>
      </c>
      <c r="B183" s="34">
        <v>43042</v>
      </c>
      <c r="C183" s="2" t="s">
        <v>855</v>
      </c>
      <c r="D183" s="2"/>
      <c r="E183" s="2" t="s">
        <v>911</v>
      </c>
      <c r="F183" s="2" t="s">
        <v>783</v>
      </c>
      <c r="G183" s="2" t="s">
        <v>784</v>
      </c>
      <c r="H183" s="2" t="s">
        <v>746</v>
      </c>
      <c r="I183" s="2" t="s">
        <v>912</v>
      </c>
      <c r="J183" s="2">
        <v>1</v>
      </c>
      <c r="K183" s="163">
        <v>25</v>
      </c>
      <c r="L183" s="2" t="s">
        <v>669</v>
      </c>
    </row>
    <row r="184" spans="1:12" s="241" customFormat="1" ht="15.75">
      <c r="A184" s="34">
        <v>43042</v>
      </c>
      <c r="B184" s="34">
        <v>43042</v>
      </c>
      <c r="C184" s="2" t="s">
        <v>689</v>
      </c>
      <c r="D184" s="2"/>
      <c r="E184" s="2" t="s">
        <v>911</v>
      </c>
      <c r="F184" s="2" t="s">
        <v>690</v>
      </c>
      <c r="G184" s="2" t="s">
        <v>292</v>
      </c>
      <c r="H184" s="2" t="s">
        <v>746</v>
      </c>
      <c r="I184" s="2" t="s">
        <v>912</v>
      </c>
      <c r="J184" s="2">
        <v>1</v>
      </c>
      <c r="K184" s="163">
        <v>25</v>
      </c>
      <c r="L184" s="2" t="s">
        <v>669</v>
      </c>
    </row>
    <row r="185" spans="1:12" s="241" customFormat="1" ht="15.75">
      <c r="A185" s="34">
        <v>43042</v>
      </c>
      <c r="B185" s="34">
        <v>43042</v>
      </c>
      <c r="C185" s="2" t="s">
        <v>913</v>
      </c>
      <c r="D185" s="2"/>
      <c r="E185" s="2" t="s">
        <v>911</v>
      </c>
      <c r="F185" s="2" t="s">
        <v>914</v>
      </c>
      <c r="G185" s="2" t="s">
        <v>915</v>
      </c>
      <c r="H185" s="2" t="s">
        <v>746</v>
      </c>
      <c r="I185" s="2" t="s">
        <v>912</v>
      </c>
      <c r="J185" s="2">
        <v>1</v>
      </c>
      <c r="K185" s="163">
        <v>25</v>
      </c>
      <c r="L185" s="2" t="s">
        <v>669</v>
      </c>
    </row>
    <row r="186" spans="1:12" s="70" customFormat="1" ht="15.75">
      <c r="A186" s="34">
        <v>43042</v>
      </c>
      <c r="B186" s="34">
        <v>43042</v>
      </c>
      <c r="C186" s="2" t="s">
        <v>855</v>
      </c>
      <c r="D186" s="2"/>
      <c r="E186" s="2" t="s">
        <v>911</v>
      </c>
      <c r="F186" s="2" t="s">
        <v>783</v>
      </c>
      <c r="G186" s="2" t="s">
        <v>784</v>
      </c>
      <c r="H186" s="2" t="s">
        <v>746</v>
      </c>
      <c r="I186" s="2" t="s">
        <v>912</v>
      </c>
      <c r="J186" s="2">
        <v>1</v>
      </c>
      <c r="K186" s="163">
        <v>25</v>
      </c>
      <c r="L186" s="2" t="s">
        <v>669</v>
      </c>
    </row>
    <row r="187" spans="1:12" s="175" customFormat="1">
      <c r="A187" s="171">
        <v>43070</v>
      </c>
      <c r="B187" s="242"/>
      <c r="C187" s="172"/>
      <c r="D187" s="172"/>
      <c r="E187" s="172"/>
      <c r="F187" s="172"/>
      <c r="G187" s="172"/>
      <c r="H187" s="172"/>
      <c r="I187" s="172"/>
      <c r="J187" s="172"/>
      <c r="K187" s="243"/>
      <c r="L187" s="172"/>
    </row>
    <row r="188" spans="1:12" s="241" customFormat="1" ht="15.75">
      <c r="A188" s="34">
        <v>43089</v>
      </c>
      <c r="B188" s="34">
        <v>43089</v>
      </c>
      <c r="C188" s="2" t="s">
        <v>653</v>
      </c>
      <c r="D188" s="2"/>
      <c r="E188" s="2" t="s">
        <v>916</v>
      </c>
      <c r="F188" s="2" t="s">
        <v>894</v>
      </c>
      <c r="G188" s="2" t="s">
        <v>292</v>
      </c>
      <c r="H188" s="2" t="s">
        <v>20</v>
      </c>
      <c r="I188" s="2" t="s">
        <v>917</v>
      </c>
      <c r="J188" s="2">
        <v>1</v>
      </c>
      <c r="K188" s="163">
        <v>30</v>
      </c>
      <c r="L188" s="2" t="s">
        <v>918</v>
      </c>
    </row>
    <row r="189" spans="1:12" s="241" customFormat="1" ht="15.75">
      <c r="A189" s="34">
        <v>43089</v>
      </c>
      <c r="B189" s="34">
        <v>43089</v>
      </c>
      <c r="C189" s="2" t="s">
        <v>689</v>
      </c>
      <c r="D189" s="2"/>
      <c r="E189" s="2" t="s">
        <v>916</v>
      </c>
      <c r="F189" s="2" t="s">
        <v>919</v>
      </c>
      <c r="G189" s="2" t="s">
        <v>292</v>
      </c>
      <c r="H189" s="2" t="s">
        <v>20</v>
      </c>
      <c r="I189" s="2" t="s">
        <v>917</v>
      </c>
      <c r="J189" s="2">
        <v>1</v>
      </c>
      <c r="K189" s="163">
        <v>30</v>
      </c>
      <c r="L189" s="2" t="s">
        <v>918</v>
      </c>
    </row>
    <row r="190" spans="1:12" s="241" customFormat="1" ht="15.75">
      <c r="A190" s="34">
        <v>43088</v>
      </c>
      <c r="B190" s="34">
        <v>43088</v>
      </c>
      <c r="C190" s="2" t="s">
        <v>920</v>
      </c>
      <c r="D190" s="2"/>
      <c r="E190" s="2" t="s">
        <v>921</v>
      </c>
      <c r="F190" s="2" t="s">
        <v>922</v>
      </c>
      <c r="G190" s="2" t="s">
        <v>923</v>
      </c>
      <c r="H190" s="2" t="s">
        <v>20</v>
      </c>
      <c r="I190" s="2" t="s">
        <v>924</v>
      </c>
      <c r="J190" s="2">
        <v>1</v>
      </c>
      <c r="K190" s="163">
        <v>50</v>
      </c>
      <c r="L190" s="2" t="s">
        <v>918</v>
      </c>
    </row>
    <row r="191" spans="1:12" s="70" customFormat="1" ht="15.75">
      <c r="A191" s="34">
        <v>43088</v>
      </c>
      <c r="B191" s="34">
        <v>43088</v>
      </c>
      <c r="C191" s="2" t="s">
        <v>920</v>
      </c>
      <c r="D191" s="2"/>
      <c r="E191" s="2" t="s">
        <v>925</v>
      </c>
      <c r="F191" s="2" t="s">
        <v>694</v>
      </c>
      <c r="G191" s="2" t="s">
        <v>292</v>
      </c>
      <c r="H191" s="2" t="s">
        <v>20</v>
      </c>
      <c r="I191" s="2" t="s">
        <v>924</v>
      </c>
      <c r="J191" s="2">
        <v>1</v>
      </c>
      <c r="K191" s="163">
        <v>40</v>
      </c>
      <c r="L191" s="2" t="s">
        <v>918</v>
      </c>
    </row>
    <row r="192" spans="1:12" s="241" customFormat="1" ht="15.75">
      <c r="A192" s="34">
        <v>43082</v>
      </c>
      <c r="B192" s="34">
        <v>43082</v>
      </c>
      <c r="C192" s="2" t="s">
        <v>926</v>
      </c>
      <c r="D192" s="2"/>
      <c r="E192" s="2" t="s">
        <v>927</v>
      </c>
      <c r="F192" s="2" t="s">
        <v>928</v>
      </c>
      <c r="G192" s="2" t="s">
        <v>929</v>
      </c>
      <c r="H192" s="2" t="s">
        <v>20</v>
      </c>
      <c r="I192" s="2" t="s">
        <v>850</v>
      </c>
      <c r="J192" s="2">
        <v>1</v>
      </c>
      <c r="K192" s="163">
        <v>40</v>
      </c>
      <c r="L192" s="2" t="s">
        <v>918</v>
      </c>
    </row>
    <row r="193" spans="1:12" s="241" customFormat="1" ht="15.75">
      <c r="A193" s="34">
        <v>43080</v>
      </c>
      <c r="B193" s="34">
        <v>43080</v>
      </c>
      <c r="C193" s="2" t="s">
        <v>920</v>
      </c>
      <c r="D193" s="2"/>
      <c r="E193" s="2" t="s">
        <v>927</v>
      </c>
      <c r="F193" s="2" t="s">
        <v>694</v>
      </c>
      <c r="G193" s="2" t="s">
        <v>292</v>
      </c>
      <c r="H193" s="2" t="s">
        <v>20</v>
      </c>
      <c r="I193" s="2" t="s">
        <v>850</v>
      </c>
      <c r="J193" s="2">
        <v>1</v>
      </c>
      <c r="K193" s="163">
        <v>40</v>
      </c>
      <c r="L193" s="2" t="s">
        <v>918</v>
      </c>
    </row>
    <row r="194" spans="1:12" s="241" customFormat="1" ht="15.75">
      <c r="A194" s="34">
        <v>43076</v>
      </c>
      <c r="B194" s="34">
        <v>43076</v>
      </c>
      <c r="C194" s="2" t="s">
        <v>920</v>
      </c>
      <c r="D194" s="2"/>
      <c r="E194" s="2" t="s">
        <v>873</v>
      </c>
      <c r="F194" s="2" t="s">
        <v>789</v>
      </c>
      <c r="G194" s="2" t="s">
        <v>790</v>
      </c>
      <c r="H194" s="2" t="s">
        <v>20</v>
      </c>
      <c r="I194" s="2" t="s">
        <v>930</v>
      </c>
      <c r="J194" s="2">
        <v>1</v>
      </c>
      <c r="K194" s="163">
        <v>25</v>
      </c>
      <c r="L194" s="2" t="s">
        <v>918</v>
      </c>
    </row>
    <row r="195" spans="1:12" s="241" customFormat="1" ht="15.75">
      <c r="A195" s="34">
        <v>43089</v>
      </c>
      <c r="B195" s="34">
        <v>43089</v>
      </c>
      <c r="C195" s="2" t="s">
        <v>653</v>
      </c>
      <c r="D195" s="2" t="s">
        <v>737</v>
      </c>
      <c r="E195" s="2" t="s">
        <v>884</v>
      </c>
      <c r="F195" s="2" t="s">
        <v>700</v>
      </c>
      <c r="G195" s="2" t="s">
        <v>657</v>
      </c>
      <c r="H195" s="2" t="s">
        <v>20</v>
      </c>
      <c r="I195" s="2" t="s">
        <v>931</v>
      </c>
      <c r="J195" s="2">
        <v>1</v>
      </c>
      <c r="K195" s="163">
        <v>100</v>
      </c>
      <c r="L195" s="2" t="s">
        <v>669</v>
      </c>
    </row>
    <row r="196" spans="1:12" s="241" customFormat="1" ht="15.75">
      <c r="A196" s="34">
        <v>43089</v>
      </c>
      <c r="B196" s="34">
        <v>43089</v>
      </c>
      <c r="C196" s="2" t="s">
        <v>653</v>
      </c>
      <c r="D196" s="2" t="s">
        <v>737</v>
      </c>
      <c r="E196" s="2" t="s">
        <v>884</v>
      </c>
      <c r="F196" s="2" t="s">
        <v>692</v>
      </c>
      <c r="G196" s="2" t="s">
        <v>932</v>
      </c>
      <c r="H196" s="2" t="s">
        <v>20</v>
      </c>
      <c r="I196" s="2" t="s">
        <v>931</v>
      </c>
      <c r="J196" s="2">
        <v>1</v>
      </c>
      <c r="K196" s="163">
        <v>100</v>
      </c>
      <c r="L196" s="2" t="s">
        <v>669</v>
      </c>
    </row>
    <row r="197" spans="1:12" s="241" customFormat="1" ht="15.75">
      <c r="A197" s="34">
        <v>43089</v>
      </c>
      <c r="B197" s="34">
        <v>43089</v>
      </c>
      <c r="C197" s="2" t="s">
        <v>689</v>
      </c>
      <c r="D197" s="2" t="s">
        <v>737</v>
      </c>
      <c r="E197" s="2" t="s">
        <v>884</v>
      </c>
      <c r="F197" s="2" t="s">
        <v>894</v>
      </c>
      <c r="G197" s="2" t="s">
        <v>292</v>
      </c>
      <c r="H197" s="2" t="s">
        <v>20</v>
      </c>
      <c r="I197" s="2" t="s">
        <v>931</v>
      </c>
      <c r="J197" s="2">
        <v>1</v>
      </c>
      <c r="K197" s="163">
        <v>100</v>
      </c>
      <c r="L197" s="2" t="s">
        <v>669</v>
      </c>
    </row>
    <row r="198" spans="1:12" s="70" customFormat="1" ht="15.75">
      <c r="A198" s="34">
        <v>43089</v>
      </c>
      <c r="B198" s="34">
        <v>43089</v>
      </c>
      <c r="C198" s="2" t="s">
        <v>855</v>
      </c>
      <c r="D198" s="2" t="s">
        <v>737</v>
      </c>
      <c r="E198" s="2" t="s">
        <v>884</v>
      </c>
      <c r="F198" s="2" t="s">
        <v>783</v>
      </c>
      <c r="G198" s="2" t="s">
        <v>784</v>
      </c>
      <c r="H198" s="2" t="s">
        <v>20</v>
      </c>
      <c r="I198" s="2" t="s">
        <v>931</v>
      </c>
      <c r="J198" s="2">
        <v>1</v>
      </c>
      <c r="K198" s="163">
        <v>100</v>
      </c>
      <c r="L198" s="2" t="s">
        <v>669</v>
      </c>
    </row>
    <row r="199" spans="1:12" s="241" customFormat="1" ht="15.75">
      <c r="A199" s="34">
        <v>43089</v>
      </c>
      <c r="B199" s="34">
        <v>43089</v>
      </c>
      <c r="C199" s="2" t="s">
        <v>926</v>
      </c>
      <c r="D199" s="2" t="s">
        <v>933</v>
      </c>
      <c r="E199" s="2" t="s">
        <v>934</v>
      </c>
      <c r="F199" s="2" t="s">
        <v>935</v>
      </c>
      <c r="G199" s="2" t="s">
        <v>915</v>
      </c>
      <c r="H199" s="2" t="s">
        <v>20</v>
      </c>
      <c r="I199" s="2" t="s">
        <v>936</v>
      </c>
      <c r="J199" s="2">
        <v>1</v>
      </c>
      <c r="K199" s="163">
        <v>100</v>
      </c>
      <c r="L199" s="2" t="s">
        <v>669</v>
      </c>
    </row>
    <row r="200" spans="1:12" s="241" customFormat="1" ht="15.75">
      <c r="A200" s="34">
        <v>43089</v>
      </c>
      <c r="B200" s="34">
        <v>43089</v>
      </c>
      <c r="C200" s="2" t="s">
        <v>926</v>
      </c>
      <c r="D200" s="2" t="s">
        <v>937</v>
      </c>
      <c r="E200" s="2" t="s">
        <v>938</v>
      </c>
      <c r="F200" s="2" t="s">
        <v>935</v>
      </c>
      <c r="G200" s="2" t="s">
        <v>915</v>
      </c>
      <c r="H200" s="2" t="s">
        <v>20</v>
      </c>
      <c r="I200" s="2" t="s">
        <v>939</v>
      </c>
      <c r="J200" s="2">
        <v>1</v>
      </c>
      <c r="K200" s="163">
        <v>10</v>
      </c>
      <c r="L200" s="2" t="s">
        <v>669</v>
      </c>
    </row>
    <row r="201" spans="1:12" s="241" customFormat="1" ht="15.75">
      <c r="A201" s="34">
        <v>43089</v>
      </c>
      <c r="B201" s="34">
        <v>43089</v>
      </c>
      <c r="C201" s="2" t="s">
        <v>926</v>
      </c>
      <c r="D201" s="2" t="s">
        <v>916</v>
      </c>
      <c r="E201" s="2" t="s">
        <v>940</v>
      </c>
      <c r="F201" s="2" t="s">
        <v>935</v>
      </c>
      <c r="G201" s="2" t="s">
        <v>915</v>
      </c>
      <c r="H201" s="2" t="s">
        <v>20</v>
      </c>
      <c r="I201" s="2" t="s">
        <v>930</v>
      </c>
      <c r="J201" s="2">
        <v>1</v>
      </c>
      <c r="K201" s="163">
        <v>16</v>
      </c>
      <c r="L201" s="2" t="s">
        <v>918</v>
      </c>
    </row>
    <row r="202" spans="1:12" s="241" customFormat="1" ht="15.75">
      <c r="A202" s="34">
        <v>43089</v>
      </c>
      <c r="B202" s="34">
        <v>43089</v>
      </c>
      <c r="C202" s="2" t="s">
        <v>926</v>
      </c>
      <c r="D202" s="2"/>
      <c r="E202" s="2" t="s">
        <v>927</v>
      </c>
      <c r="F202" s="2" t="s">
        <v>935</v>
      </c>
      <c r="G202" s="2" t="s">
        <v>915</v>
      </c>
      <c r="H202" s="2" t="s">
        <v>20</v>
      </c>
      <c r="I202" s="2" t="s">
        <v>850</v>
      </c>
      <c r="J202" s="2">
        <v>1</v>
      </c>
      <c r="K202" s="163">
        <v>60</v>
      </c>
      <c r="L202" s="2" t="s">
        <v>918</v>
      </c>
    </row>
    <row r="203" spans="1:12" s="241" customFormat="1" ht="15.75">
      <c r="A203" s="34">
        <v>43089</v>
      </c>
      <c r="B203" s="34">
        <v>43089</v>
      </c>
      <c r="C203" s="2" t="s">
        <v>926</v>
      </c>
      <c r="D203" s="2" t="s">
        <v>941</v>
      </c>
      <c r="E203" s="2" t="s">
        <v>942</v>
      </c>
      <c r="F203" s="2" t="s">
        <v>935</v>
      </c>
      <c r="G203" s="2" t="s">
        <v>915</v>
      </c>
      <c r="H203" s="2" t="s">
        <v>20</v>
      </c>
      <c r="I203" s="2" t="s">
        <v>705</v>
      </c>
      <c r="J203" s="2">
        <v>1</v>
      </c>
      <c r="K203" s="163">
        <v>45</v>
      </c>
      <c r="L203" s="2" t="s">
        <v>918</v>
      </c>
    </row>
    <row r="204" spans="1:12" s="241" customFormat="1" ht="15.75">
      <c r="A204" s="34">
        <v>43089</v>
      </c>
      <c r="B204" s="34">
        <v>43089</v>
      </c>
      <c r="C204" s="2" t="s">
        <v>920</v>
      </c>
      <c r="D204" s="2" t="s">
        <v>937</v>
      </c>
      <c r="E204" s="2" t="s">
        <v>938</v>
      </c>
      <c r="F204" s="2" t="s">
        <v>943</v>
      </c>
      <c r="G204" s="2" t="s">
        <v>759</v>
      </c>
      <c r="H204" s="2" t="s">
        <v>20</v>
      </c>
      <c r="I204" s="2" t="s">
        <v>939</v>
      </c>
      <c r="J204" s="2">
        <v>1</v>
      </c>
      <c r="K204" s="163">
        <v>10</v>
      </c>
      <c r="L204" s="2" t="s">
        <v>669</v>
      </c>
    </row>
    <row r="205" spans="1:12" s="241" customFormat="1" ht="15.75">
      <c r="A205" s="34">
        <v>43090</v>
      </c>
      <c r="B205" s="34">
        <v>43090</v>
      </c>
      <c r="C205" s="2" t="s">
        <v>920</v>
      </c>
      <c r="D205" s="2"/>
      <c r="E205" s="2" t="s">
        <v>944</v>
      </c>
      <c r="F205" s="2" t="s">
        <v>789</v>
      </c>
      <c r="G205" s="2" t="s">
        <v>790</v>
      </c>
      <c r="H205" s="2" t="s">
        <v>20</v>
      </c>
      <c r="I205" s="2" t="s">
        <v>945</v>
      </c>
      <c r="J205" s="2">
        <v>1</v>
      </c>
      <c r="K205" s="163">
        <v>20</v>
      </c>
      <c r="L205" s="2" t="s">
        <v>669</v>
      </c>
    </row>
    <row r="206" spans="1:12" s="241" customFormat="1" ht="15.75">
      <c r="A206" s="34">
        <v>43090</v>
      </c>
      <c r="B206" s="34">
        <v>43090</v>
      </c>
      <c r="C206" s="2" t="s">
        <v>920</v>
      </c>
      <c r="D206" s="2" t="s">
        <v>902</v>
      </c>
      <c r="E206" s="2"/>
      <c r="F206" s="2" t="s">
        <v>789</v>
      </c>
      <c r="G206" s="2" t="s">
        <v>790</v>
      </c>
      <c r="H206" s="2" t="s">
        <v>20</v>
      </c>
      <c r="I206" s="2" t="s">
        <v>945</v>
      </c>
      <c r="J206" s="2">
        <v>1</v>
      </c>
      <c r="K206" s="163">
        <v>10</v>
      </c>
      <c r="L206" s="2" t="s">
        <v>669</v>
      </c>
    </row>
    <row r="207" spans="1:12" s="241" customFormat="1" ht="15.75">
      <c r="A207" s="34">
        <v>43090</v>
      </c>
      <c r="B207" s="34">
        <v>43090</v>
      </c>
      <c r="C207" s="2" t="s">
        <v>689</v>
      </c>
      <c r="D207" s="2" t="s">
        <v>737</v>
      </c>
      <c r="E207" s="2" t="s">
        <v>884</v>
      </c>
      <c r="F207" s="2" t="s">
        <v>946</v>
      </c>
      <c r="G207" s="2" t="s">
        <v>947</v>
      </c>
      <c r="H207" s="2" t="s">
        <v>20</v>
      </c>
      <c r="I207" s="2" t="s">
        <v>948</v>
      </c>
      <c r="J207" s="2">
        <v>1</v>
      </c>
      <c r="K207" s="163">
        <v>50</v>
      </c>
      <c r="L207" s="2" t="s">
        <v>669</v>
      </c>
    </row>
    <row r="208" spans="1:12" s="241" customFormat="1" ht="15.75">
      <c r="A208" s="34">
        <v>43090</v>
      </c>
      <c r="B208" s="34">
        <v>43091</v>
      </c>
      <c r="C208" s="2" t="s">
        <v>689</v>
      </c>
      <c r="D208" s="2" t="s">
        <v>737</v>
      </c>
      <c r="E208" s="2" t="s">
        <v>884</v>
      </c>
      <c r="F208" s="2" t="s">
        <v>690</v>
      </c>
      <c r="G208" s="2" t="s">
        <v>292</v>
      </c>
      <c r="H208" s="2" t="s">
        <v>20</v>
      </c>
      <c r="I208" s="2" t="s">
        <v>931</v>
      </c>
      <c r="J208" s="2">
        <v>1</v>
      </c>
      <c r="K208" s="163">
        <v>100</v>
      </c>
      <c r="L208" s="2" t="s">
        <v>669</v>
      </c>
    </row>
    <row r="209" spans="1:13" s="241" customFormat="1" ht="15.75">
      <c r="A209" s="34">
        <v>43096</v>
      </c>
      <c r="B209" s="34">
        <v>43096</v>
      </c>
      <c r="C209" s="2" t="s">
        <v>653</v>
      </c>
      <c r="D209" s="2" t="s">
        <v>949</v>
      </c>
      <c r="E209" s="2" t="s">
        <v>950</v>
      </c>
      <c r="F209" s="2" t="s">
        <v>951</v>
      </c>
      <c r="G209" s="2" t="s">
        <v>766</v>
      </c>
      <c r="H209" s="2" t="s">
        <v>20</v>
      </c>
      <c r="I209" s="2" t="s">
        <v>952</v>
      </c>
      <c r="J209" s="2">
        <v>1</v>
      </c>
      <c r="K209" s="163">
        <v>50</v>
      </c>
      <c r="L209" s="2" t="s">
        <v>953</v>
      </c>
    </row>
    <row r="210" spans="1:13" s="241" customFormat="1" ht="15.75">
      <c r="A210" s="34">
        <v>43098</v>
      </c>
      <c r="B210" s="34">
        <v>43098</v>
      </c>
      <c r="C210" s="2" t="s">
        <v>920</v>
      </c>
      <c r="D210" s="2" t="s">
        <v>954</v>
      </c>
      <c r="E210" s="2" t="s">
        <v>955</v>
      </c>
      <c r="F210" s="2" t="s">
        <v>808</v>
      </c>
      <c r="G210" s="2" t="s">
        <v>790</v>
      </c>
      <c r="H210" s="2" t="s">
        <v>20</v>
      </c>
      <c r="I210" s="2" t="s">
        <v>956</v>
      </c>
      <c r="J210" s="2">
        <v>1</v>
      </c>
      <c r="K210" s="163">
        <v>50</v>
      </c>
      <c r="L210" s="2" t="s">
        <v>669</v>
      </c>
    </row>
    <row r="211" spans="1:13" s="241" customFormat="1" ht="15.75">
      <c r="A211" s="34">
        <v>43098</v>
      </c>
      <c r="B211" s="34">
        <v>43098</v>
      </c>
      <c r="C211" s="2" t="s">
        <v>920</v>
      </c>
      <c r="D211" s="2" t="s">
        <v>957</v>
      </c>
      <c r="E211" s="2" t="s">
        <v>958</v>
      </c>
      <c r="F211" s="2" t="s">
        <v>808</v>
      </c>
      <c r="G211" s="2" t="s">
        <v>790</v>
      </c>
      <c r="H211" s="2" t="s">
        <v>20</v>
      </c>
      <c r="I211" s="2" t="s">
        <v>904</v>
      </c>
      <c r="J211" s="2">
        <v>1</v>
      </c>
      <c r="K211" s="163">
        <v>10</v>
      </c>
      <c r="L211" s="2" t="s">
        <v>669</v>
      </c>
    </row>
    <row r="212" spans="1:13" s="241" customFormat="1" ht="15.75">
      <c r="A212" s="34">
        <v>43098</v>
      </c>
      <c r="B212" s="34">
        <v>43098</v>
      </c>
      <c r="C212" s="2" t="s">
        <v>920</v>
      </c>
      <c r="D212" s="2" t="s">
        <v>959</v>
      </c>
      <c r="E212" s="2" t="s">
        <v>960</v>
      </c>
      <c r="F212" s="2" t="s">
        <v>808</v>
      </c>
      <c r="G212" s="2" t="s">
        <v>790</v>
      </c>
      <c r="H212" s="2" t="s">
        <v>20</v>
      </c>
      <c r="I212" s="2" t="s">
        <v>961</v>
      </c>
      <c r="J212" s="2">
        <v>1</v>
      </c>
      <c r="K212" s="163">
        <v>8.7899999999999991</v>
      </c>
      <c r="L212" s="2" t="s">
        <v>669</v>
      </c>
    </row>
    <row r="213" spans="1:13">
      <c r="A213" s="34">
        <v>43098</v>
      </c>
      <c r="B213" s="34">
        <v>43098</v>
      </c>
      <c r="C213" s="2" t="s">
        <v>920</v>
      </c>
      <c r="D213" s="2"/>
      <c r="E213" s="2" t="s">
        <v>944</v>
      </c>
      <c r="F213" s="2" t="s">
        <v>771</v>
      </c>
      <c r="G213" s="2" t="s">
        <v>962</v>
      </c>
      <c r="H213" s="2" t="s">
        <v>20</v>
      </c>
      <c r="I213" s="2" t="s">
        <v>282</v>
      </c>
      <c r="J213" s="1">
        <v>1</v>
      </c>
      <c r="K213" s="163">
        <v>50</v>
      </c>
      <c r="L213" s="2" t="s">
        <v>669</v>
      </c>
      <c r="M213" s="2"/>
    </row>
    <row r="214" spans="1:13" s="175" customFormat="1">
      <c r="A214" s="171">
        <v>43118</v>
      </c>
      <c r="B214" s="242"/>
      <c r="C214" s="172"/>
      <c r="D214" s="172"/>
      <c r="E214" s="172"/>
      <c r="F214" s="172"/>
      <c r="G214" s="172"/>
      <c r="H214" s="172"/>
      <c r="I214" s="172"/>
      <c r="J214" s="172"/>
      <c r="K214" s="243"/>
      <c r="L214" s="172"/>
    </row>
    <row r="215" spans="1:13" s="241" customFormat="1" ht="15.75">
      <c r="A215" s="34">
        <v>43102</v>
      </c>
      <c r="B215" s="34">
        <v>43102</v>
      </c>
      <c r="C215" s="2" t="s">
        <v>855</v>
      </c>
      <c r="D215" s="2" t="s">
        <v>737</v>
      </c>
      <c r="E215" s="2" t="s">
        <v>884</v>
      </c>
      <c r="F215" s="2" t="s">
        <v>895</v>
      </c>
      <c r="G215" s="2" t="s">
        <v>963</v>
      </c>
      <c r="H215" s="2" t="s">
        <v>20</v>
      </c>
      <c r="I215" s="2" t="s">
        <v>931</v>
      </c>
      <c r="J215" s="2">
        <v>1</v>
      </c>
      <c r="K215" s="163">
        <v>50</v>
      </c>
      <c r="L215" s="2" t="s">
        <v>669</v>
      </c>
    </row>
    <row r="216" spans="1:13" s="175" customFormat="1">
      <c r="A216" s="171">
        <v>43149</v>
      </c>
      <c r="B216" s="242"/>
      <c r="C216" s="172"/>
      <c r="D216" s="172"/>
      <c r="E216" s="172"/>
      <c r="F216" s="172"/>
      <c r="G216" s="172"/>
      <c r="H216" s="172"/>
      <c r="I216" s="172"/>
      <c r="J216" s="172"/>
      <c r="K216" s="243"/>
      <c r="L216" s="172"/>
    </row>
    <row r="217" spans="1:13" s="241" customFormat="1" ht="15.75">
      <c r="A217" s="34">
        <v>43154</v>
      </c>
      <c r="B217" s="34">
        <v>43159</v>
      </c>
      <c r="C217" s="2" t="s">
        <v>653</v>
      </c>
      <c r="D217" s="2" t="s">
        <v>964</v>
      </c>
      <c r="E217" s="2" t="s">
        <v>965</v>
      </c>
      <c r="F217" s="2" t="s">
        <v>894</v>
      </c>
      <c r="G217" s="2" t="s">
        <v>292</v>
      </c>
      <c r="H217" s="2" t="s">
        <v>966</v>
      </c>
      <c r="I217" s="2" t="s">
        <v>967</v>
      </c>
      <c r="J217" s="2">
        <v>1</v>
      </c>
      <c r="K217" s="163">
        <v>35</v>
      </c>
      <c r="L217" s="2" t="s">
        <v>669</v>
      </c>
    </row>
    <row r="218" spans="1:13" s="241" customFormat="1" ht="15.75">
      <c r="A218" s="34">
        <v>43154</v>
      </c>
      <c r="B218" s="34">
        <v>43159</v>
      </c>
      <c r="C218" s="2" t="s">
        <v>689</v>
      </c>
      <c r="D218" s="2" t="s">
        <v>964</v>
      </c>
      <c r="E218" s="2" t="s">
        <v>965</v>
      </c>
      <c r="F218" s="2" t="s">
        <v>690</v>
      </c>
      <c r="G218" s="2" t="s">
        <v>292</v>
      </c>
      <c r="H218" s="2" t="s">
        <v>966</v>
      </c>
      <c r="I218" s="2" t="s">
        <v>967</v>
      </c>
      <c r="J218" s="2">
        <v>1</v>
      </c>
      <c r="K218" s="163">
        <v>35</v>
      </c>
      <c r="L218" s="2" t="s">
        <v>669</v>
      </c>
    </row>
    <row r="219" spans="1:13" s="175" customFormat="1">
      <c r="A219" s="171">
        <v>43177</v>
      </c>
      <c r="B219" s="172"/>
      <c r="C219" s="172" t="s">
        <v>33</v>
      </c>
      <c r="D219" s="172"/>
      <c r="E219" s="172"/>
      <c r="F219" s="172"/>
      <c r="G219" s="172"/>
      <c r="H219" s="172"/>
      <c r="I219" s="172"/>
      <c r="J219" s="172"/>
      <c r="K219" s="172"/>
      <c r="L219" s="172"/>
    </row>
    <row r="221" spans="1:13" s="77" customFormat="1">
      <c r="A221" s="76">
        <v>43208</v>
      </c>
      <c r="B221" s="283"/>
      <c r="C221" s="283" t="s">
        <v>33</v>
      </c>
      <c r="D221" s="283"/>
      <c r="E221" s="283"/>
      <c r="F221" s="283"/>
      <c r="G221" s="283"/>
      <c r="H221" s="283"/>
      <c r="I221" s="283"/>
      <c r="J221" s="283"/>
      <c r="K221" s="283"/>
      <c r="L221" s="283"/>
    </row>
    <row r="223" spans="1:13" s="77" customFormat="1">
      <c r="A223" s="76">
        <v>43269</v>
      </c>
      <c r="B223" s="283"/>
      <c r="C223" s="283" t="s">
        <v>33</v>
      </c>
      <c r="D223" s="283"/>
      <c r="E223" s="283"/>
      <c r="F223" s="283"/>
      <c r="G223" s="283"/>
      <c r="H223" s="283"/>
      <c r="I223" s="283"/>
      <c r="J223" s="283"/>
      <c r="K223" s="283"/>
      <c r="L223" s="283"/>
    </row>
    <row r="225" spans="1:13" s="77" customFormat="1">
      <c r="A225" s="76">
        <v>43299</v>
      </c>
      <c r="B225" s="283"/>
      <c r="C225" s="283" t="s">
        <v>33</v>
      </c>
      <c r="D225" s="283"/>
      <c r="E225" s="283"/>
      <c r="F225" s="283"/>
      <c r="G225" s="283"/>
      <c r="H225" s="283"/>
      <c r="I225" s="283"/>
      <c r="J225" s="283"/>
      <c r="K225" s="283"/>
      <c r="L225" s="283"/>
    </row>
    <row r="227" spans="1:13" s="77" customFormat="1">
      <c r="A227" s="76">
        <v>43330</v>
      </c>
      <c r="B227" s="283"/>
      <c r="C227" s="283"/>
      <c r="D227" s="283"/>
      <c r="E227" s="283"/>
      <c r="F227" s="283"/>
      <c r="G227" s="283"/>
      <c r="H227" s="283"/>
      <c r="I227" s="283"/>
      <c r="J227" s="283"/>
      <c r="K227" s="283"/>
      <c r="L227" s="283"/>
    </row>
    <row r="228" spans="1:13">
      <c r="A228" s="34">
        <v>43341</v>
      </c>
      <c r="B228" s="34">
        <v>43343</v>
      </c>
      <c r="C228" s="2" t="s">
        <v>968</v>
      </c>
      <c r="D228" s="2" t="s">
        <v>969</v>
      </c>
      <c r="E228" s="2"/>
      <c r="F228" s="2" t="s">
        <v>894</v>
      </c>
      <c r="G228" s="2" t="s">
        <v>292</v>
      </c>
      <c r="H228" s="2" t="s">
        <v>966</v>
      </c>
      <c r="I228" s="2" t="s">
        <v>970</v>
      </c>
      <c r="J228" s="1">
        <v>1</v>
      </c>
      <c r="K228" s="163">
        <v>50</v>
      </c>
      <c r="L228" s="2" t="s">
        <v>669</v>
      </c>
      <c r="M228" s="2"/>
    </row>
    <row r="229" spans="1:13" s="175" customFormat="1">
      <c r="A229" s="171">
        <v>43361</v>
      </c>
      <c r="B229" s="172"/>
      <c r="C229" s="172" t="s">
        <v>33</v>
      </c>
      <c r="D229" s="172"/>
      <c r="E229" s="172"/>
      <c r="F229" s="172"/>
      <c r="G229" s="172"/>
      <c r="H229" s="172"/>
      <c r="I229" s="172"/>
      <c r="J229" s="172"/>
      <c r="K229" s="172"/>
      <c r="L229" s="172"/>
    </row>
    <row r="230" spans="1:13" s="175" customFormat="1">
      <c r="A230" s="171">
        <v>43391</v>
      </c>
      <c r="B230" s="172"/>
      <c r="C230" s="172" t="s">
        <v>33</v>
      </c>
      <c r="D230" s="172"/>
      <c r="E230" s="172"/>
      <c r="F230" s="172"/>
      <c r="G230" s="172"/>
      <c r="H230" s="172"/>
      <c r="I230" s="172"/>
      <c r="J230" s="172"/>
      <c r="K230" s="172"/>
      <c r="L230" s="172"/>
    </row>
    <row r="231" spans="1:13" s="175" customFormat="1">
      <c r="A231" s="171">
        <v>43422</v>
      </c>
      <c r="B231" s="172"/>
      <c r="C231" s="172" t="s">
        <v>33</v>
      </c>
      <c r="D231" s="172"/>
      <c r="E231" s="172"/>
      <c r="F231" s="172"/>
      <c r="G231" s="172"/>
      <c r="H231" s="172"/>
      <c r="I231" s="172"/>
      <c r="J231" s="172"/>
      <c r="K231" s="172"/>
      <c r="L231" s="172"/>
    </row>
    <row r="232" spans="1:13" s="175" customFormat="1">
      <c r="A232" s="171">
        <v>43452</v>
      </c>
      <c r="B232" s="172"/>
      <c r="C232" s="172"/>
      <c r="D232" s="172"/>
      <c r="E232" s="172"/>
      <c r="F232" s="172"/>
      <c r="G232" s="172"/>
      <c r="H232" s="172"/>
      <c r="I232" s="172"/>
      <c r="J232" s="172"/>
      <c r="K232" s="172"/>
      <c r="L232" s="172"/>
    </row>
    <row r="233" spans="1:13">
      <c r="A233" s="34">
        <v>43441</v>
      </c>
      <c r="B233" s="34">
        <v>43446</v>
      </c>
      <c r="C233" s="2" t="s">
        <v>971</v>
      </c>
      <c r="D233" s="2" t="s">
        <v>873</v>
      </c>
      <c r="E233" s="2"/>
      <c r="F233" s="2" t="s">
        <v>898</v>
      </c>
      <c r="G233" s="2" t="s">
        <v>899</v>
      </c>
      <c r="H233" s="2" t="s">
        <v>20</v>
      </c>
      <c r="I233" s="2" t="s">
        <v>972</v>
      </c>
      <c r="J233" s="1">
        <v>1</v>
      </c>
      <c r="K233" s="163">
        <v>50</v>
      </c>
      <c r="L233" s="2" t="s">
        <v>973</v>
      </c>
      <c r="M233" s="2"/>
    </row>
    <row r="234" spans="1:13">
      <c r="A234" s="34">
        <v>43441</v>
      </c>
      <c r="B234" s="34">
        <v>43446</v>
      </c>
      <c r="C234" s="2" t="s">
        <v>678</v>
      </c>
      <c r="D234" s="2" t="s">
        <v>873</v>
      </c>
      <c r="E234" s="2"/>
      <c r="F234" s="2" t="s">
        <v>694</v>
      </c>
      <c r="G234" s="2" t="s">
        <v>292</v>
      </c>
      <c r="H234" s="2" t="s">
        <v>20</v>
      </c>
      <c r="I234" s="2" t="s">
        <v>972</v>
      </c>
      <c r="J234" s="1">
        <v>1</v>
      </c>
      <c r="K234" s="163">
        <v>50</v>
      </c>
      <c r="L234" s="2" t="s">
        <v>973</v>
      </c>
      <c r="M234" s="667"/>
    </row>
    <row r="235" spans="1:13">
      <c r="A235" s="34">
        <v>43446</v>
      </c>
      <c r="B235" s="34">
        <v>43446</v>
      </c>
      <c r="C235" s="2" t="s">
        <v>971</v>
      </c>
      <c r="D235" s="2" t="s">
        <v>974</v>
      </c>
      <c r="E235" s="2"/>
      <c r="F235" s="2" t="s">
        <v>975</v>
      </c>
      <c r="G235" s="2" t="s">
        <v>292</v>
      </c>
      <c r="H235" s="2" t="s">
        <v>20</v>
      </c>
      <c r="I235" s="2" t="s">
        <v>972</v>
      </c>
      <c r="J235" s="1">
        <v>1</v>
      </c>
      <c r="K235" s="163">
        <v>50</v>
      </c>
      <c r="L235" s="2" t="s">
        <v>973</v>
      </c>
      <c r="M235" s="667"/>
    </row>
    <row r="236" spans="1:13">
      <c r="A236" s="34">
        <v>43447</v>
      </c>
      <c r="B236" s="34">
        <v>43447</v>
      </c>
      <c r="C236" s="2" t="s">
        <v>678</v>
      </c>
      <c r="D236" s="2" t="s">
        <v>976</v>
      </c>
      <c r="E236" s="2"/>
      <c r="F236" s="2" t="s">
        <v>977</v>
      </c>
      <c r="G236" s="2"/>
      <c r="H236" s="2" t="s">
        <v>20</v>
      </c>
      <c r="I236" s="2" t="s">
        <v>978</v>
      </c>
      <c r="J236" s="1">
        <v>1</v>
      </c>
      <c r="K236" s="163">
        <v>100</v>
      </c>
      <c r="L236" s="2" t="s">
        <v>973</v>
      </c>
      <c r="M236" s="667"/>
    </row>
    <row r="237" spans="1:13">
      <c r="A237" s="34">
        <v>43447</v>
      </c>
      <c r="B237" s="34">
        <v>43447</v>
      </c>
      <c r="C237" s="2" t="s">
        <v>971</v>
      </c>
      <c r="D237" s="2" t="s">
        <v>979</v>
      </c>
      <c r="E237" s="2"/>
      <c r="F237" s="2" t="s">
        <v>975</v>
      </c>
      <c r="G237" s="2" t="s">
        <v>292</v>
      </c>
      <c r="H237" s="2" t="s">
        <v>20</v>
      </c>
      <c r="I237" s="2" t="s">
        <v>972</v>
      </c>
      <c r="J237" s="1">
        <v>1</v>
      </c>
      <c r="K237" s="163">
        <v>75</v>
      </c>
      <c r="L237" s="2" t="s">
        <v>973</v>
      </c>
      <c r="M237" s="667"/>
    </row>
    <row r="238" spans="1:13">
      <c r="A238" s="34">
        <v>43447</v>
      </c>
      <c r="B238" s="34">
        <v>43447</v>
      </c>
      <c r="C238" s="2" t="s">
        <v>678</v>
      </c>
      <c r="D238" s="2" t="s">
        <v>980</v>
      </c>
      <c r="E238" s="2"/>
      <c r="F238" s="2" t="s">
        <v>981</v>
      </c>
      <c r="G238" s="2" t="s">
        <v>759</v>
      </c>
      <c r="H238" s="2" t="s">
        <v>20</v>
      </c>
      <c r="I238" s="2" t="s">
        <v>982</v>
      </c>
      <c r="J238" s="1">
        <v>1</v>
      </c>
      <c r="K238" s="163">
        <v>5</v>
      </c>
      <c r="L238" s="2" t="s">
        <v>973</v>
      </c>
      <c r="M238" s="667"/>
    </row>
    <row r="239" spans="1:13">
      <c r="A239" s="34">
        <v>43447</v>
      </c>
      <c r="B239" s="34">
        <v>43447</v>
      </c>
      <c r="C239" s="2" t="s">
        <v>968</v>
      </c>
      <c r="D239" s="2" t="s">
        <v>983</v>
      </c>
      <c r="E239" s="2"/>
      <c r="F239" s="2" t="s">
        <v>656</v>
      </c>
      <c r="G239" s="2" t="s">
        <v>657</v>
      </c>
      <c r="H239" s="2" t="s">
        <v>20</v>
      </c>
      <c r="I239" s="2" t="s">
        <v>984</v>
      </c>
      <c r="J239" s="1">
        <v>1</v>
      </c>
      <c r="K239" s="163">
        <v>25</v>
      </c>
      <c r="L239" s="2" t="s">
        <v>973</v>
      </c>
      <c r="M239" s="667"/>
    </row>
    <row r="240" spans="1:13">
      <c r="A240" s="34">
        <v>43448</v>
      </c>
      <c r="B240" s="34">
        <v>43448</v>
      </c>
      <c r="C240" s="2" t="s">
        <v>971</v>
      </c>
      <c r="D240" s="2" t="s">
        <v>985</v>
      </c>
      <c r="E240" s="2"/>
      <c r="F240" s="2" t="s">
        <v>975</v>
      </c>
      <c r="G240" s="2" t="s">
        <v>292</v>
      </c>
      <c r="H240" s="2" t="s">
        <v>986</v>
      </c>
      <c r="I240" s="2" t="s">
        <v>987</v>
      </c>
      <c r="J240" s="1">
        <v>1</v>
      </c>
      <c r="K240" s="163">
        <v>20</v>
      </c>
      <c r="L240" s="2" t="s">
        <v>973</v>
      </c>
      <c r="M240" s="667"/>
    </row>
    <row r="241" spans="1:12">
      <c r="A241" s="34">
        <v>43448</v>
      </c>
      <c r="B241" s="34">
        <v>43448</v>
      </c>
      <c r="C241" s="2" t="s">
        <v>678</v>
      </c>
      <c r="D241" s="2" t="s">
        <v>985</v>
      </c>
      <c r="E241" s="2"/>
      <c r="F241" s="2" t="s">
        <v>694</v>
      </c>
      <c r="G241" s="2" t="s">
        <v>292</v>
      </c>
      <c r="H241" s="2" t="s">
        <v>986</v>
      </c>
      <c r="I241" s="2" t="s">
        <v>987</v>
      </c>
      <c r="J241" s="1">
        <v>1</v>
      </c>
      <c r="K241" s="163">
        <v>75</v>
      </c>
      <c r="L241" s="2" t="s">
        <v>973</v>
      </c>
    </row>
    <row r="242" spans="1:12">
      <c r="A242" s="34">
        <v>43448</v>
      </c>
      <c r="B242" s="34">
        <v>43448</v>
      </c>
      <c r="C242" s="2" t="s">
        <v>971</v>
      </c>
      <c r="D242" s="2" t="s">
        <v>985</v>
      </c>
      <c r="E242" s="2"/>
      <c r="F242" s="2" t="s">
        <v>898</v>
      </c>
      <c r="G242" s="2" t="s">
        <v>899</v>
      </c>
      <c r="H242" s="2" t="s">
        <v>986</v>
      </c>
      <c r="I242" s="2" t="s">
        <v>987</v>
      </c>
      <c r="J242" s="1">
        <v>1</v>
      </c>
      <c r="K242" s="163">
        <v>20</v>
      </c>
      <c r="L242" s="2" t="s">
        <v>973</v>
      </c>
    </row>
    <row r="243" spans="1:12">
      <c r="A243" s="34">
        <v>43448</v>
      </c>
      <c r="B243" s="34">
        <v>43448</v>
      </c>
      <c r="C243" s="2" t="s">
        <v>971</v>
      </c>
      <c r="D243" s="2" t="s">
        <v>988</v>
      </c>
      <c r="E243" s="2"/>
      <c r="F243" s="2" t="s">
        <v>898</v>
      </c>
      <c r="G243" s="2" t="s">
        <v>899</v>
      </c>
      <c r="H243" s="2" t="s">
        <v>986</v>
      </c>
      <c r="I243" s="2" t="s">
        <v>989</v>
      </c>
      <c r="J243" s="1">
        <v>1</v>
      </c>
      <c r="K243" s="163">
        <v>75</v>
      </c>
      <c r="L243" s="2" t="s">
        <v>973</v>
      </c>
    </row>
    <row r="244" spans="1:12">
      <c r="A244" s="34">
        <v>43451</v>
      </c>
      <c r="B244" s="34">
        <v>43451</v>
      </c>
      <c r="C244" s="2" t="s">
        <v>990</v>
      </c>
      <c r="D244" s="2" t="s">
        <v>991</v>
      </c>
      <c r="E244" s="2"/>
      <c r="F244" s="2" t="s">
        <v>990</v>
      </c>
      <c r="G244" s="2"/>
      <c r="H244" s="2" t="s">
        <v>986</v>
      </c>
      <c r="I244" s="2" t="s">
        <v>992</v>
      </c>
      <c r="J244" s="1">
        <v>1</v>
      </c>
      <c r="K244" s="163">
        <v>30</v>
      </c>
      <c r="L244" s="2" t="s">
        <v>973</v>
      </c>
    </row>
    <row r="245" spans="1:12">
      <c r="A245" s="34">
        <v>43451</v>
      </c>
      <c r="B245" s="34">
        <v>43451</v>
      </c>
      <c r="C245" s="2" t="s">
        <v>968</v>
      </c>
      <c r="D245" s="2" t="s">
        <v>993</v>
      </c>
      <c r="E245" s="2"/>
      <c r="F245" s="2" t="s">
        <v>656</v>
      </c>
      <c r="G245" s="2" t="s">
        <v>657</v>
      </c>
      <c r="H245" s="2" t="s">
        <v>986</v>
      </c>
      <c r="I245" s="2" t="s">
        <v>994</v>
      </c>
      <c r="J245" s="1">
        <v>1</v>
      </c>
      <c r="K245" s="163">
        <v>25</v>
      </c>
      <c r="L245" s="2" t="s">
        <v>973</v>
      </c>
    </row>
    <row r="246" spans="1:12">
      <c r="A246" s="34">
        <v>43452</v>
      </c>
      <c r="B246" s="34">
        <v>43452</v>
      </c>
      <c r="C246" s="2" t="s">
        <v>689</v>
      </c>
      <c r="D246" s="2" t="s">
        <v>995</v>
      </c>
      <c r="E246" s="2"/>
      <c r="F246" s="2" t="s">
        <v>690</v>
      </c>
      <c r="G246" s="2" t="s">
        <v>292</v>
      </c>
      <c r="H246" s="2" t="s">
        <v>986</v>
      </c>
      <c r="I246" s="2" t="s">
        <v>102</v>
      </c>
      <c r="J246" s="1">
        <v>1</v>
      </c>
      <c r="K246" s="163">
        <v>15</v>
      </c>
      <c r="L246" s="2" t="s">
        <v>973</v>
      </c>
    </row>
    <row r="247" spans="1:12">
      <c r="A247" s="34">
        <v>43452</v>
      </c>
      <c r="B247" s="34">
        <v>43452</v>
      </c>
      <c r="C247" s="2" t="s">
        <v>971</v>
      </c>
      <c r="D247" s="2" t="s">
        <v>995</v>
      </c>
      <c r="E247" s="2"/>
      <c r="F247" s="2" t="s">
        <v>898</v>
      </c>
      <c r="G247" s="2" t="s">
        <v>899</v>
      </c>
      <c r="H247" s="2" t="s">
        <v>986</v>
      </c>
      <c r="I247" s="2" t="s">
        <v>102</v>
      </c>
      <c r="J247" s="1">
        <v>1</v>
      </c>
      <c r="K247" s="163">
        <v>15</v>
      </c>
      <c r="L247" s="2" t="s">
        <v>973</v>
      </c>
    </row>
    <row r="248" spans="1:12">
      <c r="A248" s="34">
        <v>43448</v>
      </c>
      <c r="B248" s="34">
        <v>43452</v>
      </c>
      <c r="C248" s="2" t="s">
        <v>971</v>
      </c>
      <c r="D248" s="2" t="s">
        <v>996</v>
      </c>
      <c r="E248" s="2"/>
      <c r="F248" s="2" t="s">
        <v>975</v>
      </c>
      <c r="G248" s="2" t="s">
        <v>292</v>
      </c>
      <c r="H248" s="2" t="s">
        <v>986</v>
      </c>
      <c r="I248" s="2" t="s">
        <v>997</v>
      </c>
      <c r="J248" s="1">
        <v>1</v>
      </c>
      <c r="K248" s="163">
        <v>20</v>
      </c>
      <c r="L248" s="2" t="s">
        <v>973</v>
      </c>
    </row>
    <row r="249" spans="1:12">
      <c r="A249" s="34">
        <v>43451</v>
      </c>
      <c r="B249" s="34">
        <v>43452</v>
      </c>
      <c r="C249" s="2" t="s">
        <v>971</v>
      </c>
      <c r="D249" s="2" t="s">
        <v>873</v>
      </c>
      <c r="E249" s="2"/>
      <c r="F249" s="2" t="s">
        <v>975</v>
      </c>
      <c r="G249" s="2" t="s">
        <v>292</v>
      </c>
      <c r="H249" s="2" t="s">
        <v>986</v>
      </c>
      <c r="I249" s="2" t="s">
        <v>998</v>
      </c>
      <c r="J249" s="1">
        <v>1</v>
      </c>
      <c r="K249" s="163">
        <v>50</v>
      </c>
      <c r="L249" s="2" t="s">
        <v>973</v>
      </c>
    </row>
    <row r="250" spans="1:12">
      <c r="A250" s="34">
        <v>43451</v>
      </c>
      <c r="B250" s="34">
        <v>43452</v>
      </c>
      <c r="C250" s="2" t="s">
        <v>971</v>
      </c>
      <c r="D250" s="2" t="s">
        <v>999</v>
      </c>
      <c r="E250" s="2"/>
      <c r="F250" s="2" t="s">
        <v>975</v>
      </c>
      <c r="G250" s="2" t="s">
        <v>292</v>
      </c>
      <c r="H250" s="2" t="s">
        <v>986</v>
      </c>
      <c r="I250" s="2" t="s">
        <v>1000</v>
      </c>
      <c r="J250" s="1">
        <v>1</v>
      </c>
      <c r="K250" s="163">
        <v>25</v>
      </c>
      <c r="L250" s="2" t="s">
        <v>973</v>
      </c>
    </row>
    <row r="251" spans="1:12">
      <c r="A251" s="34">
        <v>43452</v>
      </c>
      <c r="B251" s="34">
        <v>43452</v>
      </c>
      <c r="C251" s="2" t="s">
        <v>971</v>
      </c>
      <c r="D251" s="2" t="s">
        <v>991</v>
      </c>
      <c r="E251" s="2"/>
      <c r="F251" s="2" t="s">
        <v>975</v>
      </c>
      <c r="G251" s="2" t="s">
        <v>292</v>
      </c>
      <c r="H251" s="2" t="s">
        <v>986</v>
      </c>
      <c r="I251" s="2" t="s">
        <v>992</v>
      </c>
      <c r="J251" s="1">
        <v>1</v>
      </c>
      <c r="K251" s="163">
        <v>30</v>
      </c>
      <c r="L251" s="2" t="s">
        <v>973</v>
      </c>
    </row>
    <row r="252" spans="1:12">
      <c r="A252" s="34">
        <v>43452</v>
      </c>
      <c r="B252" s="34">
        <v>43452</v>
      </c>
      <c r="C252" s="2" t="s">
        <v>971</v>
      </c>
      <c r="D252" s="2" t="s">
        <v>995</v>
      </c>
      <c r="E252" s="2"/>
      <c r="F252" s="2" t="s">
        <v>975</v>
      </c>
      <c r="G252" s="2" t="s">
        <v>292</v>
      </c>
      <c r="H252" s="2" t="s">
        <v>986</v>
      </c>
      <c r="I252" s="2" t="s">
        <v>102</v>
      </c>
      <c r="J252" s="1">
        <v>1</v>
      </c>
      <c r="K252" s="163">
        <v>15</v>
      </c>
      <c r="L252" s="2" t="s">
        <v>973</v>
      </c>
    </row>
    <row r="253" spans="1:12">
      <c r="A253" s="34">
        <v>43453</v>
      </c>
      <c r="B253" s="34">
        <v>43453</v>
      </c>
      <c r="C253" s="2" t="s">
        <v>971</v>
      </c>
      <c r="D253" s="2" t="s">
        <v>1001</v>
      </c>
      <c r="E253" s="2"/>
      <c r="F253" s="2" t="s">
        <v>935</v>
      </c>
      <c r="G253" s="2" t="s">
        <v>915</v>
      </c>
      <c r="H253" s="2" t="s">
        <v>986</v>
      </c>
      <c r="I253" s="2" t="s">
        <v>1002</v>
      </c>
      <c r="J253" s="1">
        <v>1</v>
      </c>
      <c r="K253" s="163">
        <v>50</v>
      </c>
      <c r="L253" s="2" t="s">
        <v>973</v>
      </c>
    </row>
    <row r="254" spans="1:12">
      <c r="A254" s="34">
        <v>43453</v>
      </c>
      <c r="B254" s="34">
        <v>43453</v>
      </c>
      <c r="C254" s="2" t="s">
        <v>971</v>
      </c>
      <c r="D254" s="2" t="s">
        <v>1001</v>
      </c>
      <c r="E254" s="2"/>
      <c r="F254" s="2" t="s">
        <v>783</v>
      </c>
      <c r="G254" s="2" t="s">
        <v>784</v>
      </c>
      <c r="H254" s="2" t="s">
        <v>986</v>
      </c>
      <c r="I254" s="2" t="s">
        <v>1002</v>
      </c>
      <c r="J254" s="1">
        <v>1</v>
      </c>
      <c r="K254" s="163">
        <v>50</v>
      </c>
      <c r="L254" s="2" t="s">
        <v>973</v>
      </c>
    </row>
    <row r="255" spans="1:12">
      <c r="A255" s="34">
        <v>43447</v>
      </c>
      <c r="B255" s="34">
        <v>43453</v>
      </c>
      <c r="C255" s="2" t="s">
        <v>971</v>
      </c>
      <c r="D255" s="2" t="s">
        <v>671</v>
      </c>
      <c r="E255" s="2"/>
      <c r="F255" s="2" t="s">
        <v>975</v>
      </c>
      <c r="G255" s="2" t="s">
        <v>292</v>
      </c>
      <c r="H255" s="2" t="s">
        <v>986</v>
      </c>
      <c r="I255" s="2" t="s">
        <v>930</v>
      </c>
      <c r="J255" s="1">
        <v>1</v>
      </c>
      <c r="K255" s="163">
        <v>25</v>
      </c>
      <c r="L255" s="2" t="s">
        <v>973</v>
      </c>
    </row>
    <row r="256" spans="1:12">
      <c r="A256" s="34">
        <v>43455</v>
      </c>
      <c r="B256" s="34">
        <v>43455</v>
      </c>
      <c r="C256" s="2" t="s">
        <v>968</v>
      </c>
      <c r="D256" s="2" t="s">
        <v>884</v>
      </c>
      <c r="E256" s="2"/>
      <c r="F256" s="2" t="s">
        <v>1003</v>
      </c>
      <c r="G256" s="2" t="s">
        <v>657</v>
      </c>
      <c r="H256" s="2" t="s">
        <v>986</v>
      </c>
      <c r="I256" s="2" t="s">
        <v>603</v>
      </c>
      <c r="J256" s="1">
        <v>1</v>
      </c>
      <c r="K256" s="163">
        <v>100</v>
      </c>
      <c r="L256" s="2" t="s">
        <v>1004</v>
      </c>
    </row>
    <row r="257" spans="1:12">
      <c r="A257" s="34">
        <v>43455</v>
      </c>
      <c r="B257" s="34">
        <v>43455</v>
      </c>
      <c r="C257" s="2" t="s">
        <v>968</v>
      </c>
      <c r="D257" s="2" t="s">
        <v>884</v>
      </c>
      <c r="E257" s="2"/>
      <c r="F257" s="2" t="s">
        <v>894</v>
      </c>
      <c r="G257" s="2" t="s">
        <v>292</v>
      </c>
      <c r="H257" s="2" t="s">
        <v>986</v>
      </c>
      <c r="I257" s="2" t="s">
        <v>603</v>
      </c>
      <c r="J257" s="1">
        <v>1</v>
      </c>
      <c r="K257" s="163">
        <v>100</v>
      </c>
      <c r="L257" s="2" t="s">
        <v>1004</v>
      </c>
    </row>
    <row r="258" spans="1:12">
      <c r="A258" s="34">
        <v>43455</v>
      </c>
      <c r="B258" s="34">
        <v>43455</v>
      </c>
      <c r="C258" s="2" t="s">
        <v>689</v>
      </c>
      <c r="D258" s="2" t="s">
        <v>884</v>
      </c>
      <c r="E258" s="2"/>
      <c r="F258" s="2" t="s">
        <v>700</v>
      </c>
      <c r="G258" s="2" t="s">
        <v>657</v>
      </c>
      <c r="H258" s="2" t="s">
        <v>986</v>
      </c>
      <c r="I258" s="2" t="s">
        <v>603</v>
      </c>
      <c r="J258" s="1">
        <v>1</v>
      </c>
      <c r="K258" s="163">
        <v>100</v>
      </c>
      <c r="L258" s="2" t="s">
        <v>1004</v>
      </c>
    </row>
    <row r="259" spans="1:12">
      <c r="A259" s="34">
        <v>43455</v>
      </c>
      <c r="B259" s="34">
        <v>43455</v>
      </c>
      <c r="C259" s="2" t="s">
        <v>689</v>
      </c>
      <c r="D259" s="2" t="s">
        <v>884</v>
      </c>
      <c r="E259" s="2"/>
      <c r="F259" s="2" t="s">
        <v>692</v>
      </c>
      <c r="G259" s="2" t="s">
        <v>915</v>
      </c>
      <c r="H259" s="2" t="s">
        <v>986</v>
      </c>
      <c r="I259" s="2" t="s">
        <v>603</v>
      </c>
      <c r="J259" s="1">
        <v>1</v>
      </c>
      <c r="K259" s="163">
        <v>100</v>
      </c>
      <c r="L259" s="2" t="s">
        <v>1004</v>
      </c>
    </row>
    <row r="260" spans="1:12">
      <c r="A260" s="34">
        <v>43455</v>
      </c>
      <c r="B260" s="34">
        <v>43455</v>
      </c>
      <c r="C260" s="2" t="s">
        <v>689</v>
      </c>
      <c r="D260" s="2" t="s">
        <v>884</v>
      </c>
      <c r="E260" s="2"/>
      <c r="F260" s="2" t="s">
        <v>1005</v>
      </c>
      <c r="G260" s="2" t="s">
        <v>766</v>
      </c>
      <c r="H260" s="2" t="s">
        <v>986</v>
      </c>
      <c r="I260" s="2" t="s">
        <v>603</v>
      </c>
      <c r="J260" s="1">
        <v>1</v>
      </c>
      <c r="K260" s="163">
        <v>100</v>
      </c>
      <c r="L260" s="2" t="s">
        <v>1004</v>
      </c>
    </row>
    <row r="261" spans="1:12">
      <c r="A261" s="34">
        <v>43455</v>
      </c>
      <c r="B261" s="34">
        <v>43455</v>
      </c>
      <c r="C261" s="2" t="s">
        <v>968</v>
      </c>
      <c r="D261" s="2" t="s">
        <v>884</v>
      </c>
      <c r="E261" s="2"/>
      <c r="F261" s="2" t="s">
        <v>1006</v>
      </c>
      <c r="G261" s="2" t="s">
        <v>915</v>
      </c>
      <c r="H261" s="2" t="s">
        <v>986</v>
      </c>
      <c r="I261" s="2" t="s">
        <v>603</v>
      </c>
      <c r="J261" s="1">
        <v>1</v>
      </c>
      <c r="K261" s="163">
        <v>100</v>
      </c>
      <c r="L261" s="2" t="s">
        <v>1004</v>
      </c>
    </row>
    <row r="262" spans="1:12">
      <c r="A262" s="34">
        <v>43455</v>
      </c>
      <c r="B262" s="34">
        <v>43455</v>
      </c>
      <c r="C262" s="2" t="s">
        <v>689</v>
      </c>
      <c r="D262" s="2" t="s">
        <v>884</v>
      </c>
      <c r="E262" s="2"/>
      <c r="F262" s="2" t="s">
        <v>690</v>
      </c>
      <c r="G262" s="2" t="s">
        <v>292</v>
      </c>
      <c r="H262" s="2" t="s">
        <v>986</v>
      </c>
      <c r="I262" s="2" t="s">
        <v>603</v>
      </c>
      <c r="J262" s="1">
        <v>1</v>
      </c>
      <c r="K262" s="163">
        <v>100</v>
      </c>
      <c r="L262" s="2" t="s">
        <v>1004</v>
      </c>
    </row>
    <row r="263" spans="1:12">
      <c r="A263" s="34"/>
      <c r="B263" s="34"/>
      <c r="C263" s="2"/>
      <c r="D263" s="2"/>
      <c r="E263" s="2"/>
      <c r="F263" s="2"/>
      <c r="G263" s="2"/>
      <c r="H263" s="2"/>
      <c r="I263" s="2"/>
      <c r="K263" s="163"/>
      <c r="L263" s="2"/>
    </row>
    <row r="264" spans="1:12" s="312" customFormat="1">
      <c r="A264" s="308">
        <v>43466</v>
      </c>
      <c r="B264" s="308"/>
      <c r="C264" s="309"/>
      <c r="D264" s="309"/>
      <c r="E264" s="309"/>
      <c r="F264" s="309"/>
      <c r="G264" s="309"/>
      <c r="H264" s="309"/>
      <c r="I264" s="309"/>
      <c r="J264" s="310"/>
      <c r="K264" s="311"/>
      <c r="L264" s="309"/>
    </row>
    <row r="265" spans="1:12" s="84" customFormat="1">
      <c r="A265" s="313">
        <v>43467</v>
      </c>
      <c r="B265" s="313">
        <v>43467</v>
      </c>
      <c r="C265" s="86" t="s">
        <v>990</v>
      </c>
      <c r="D265" s="86" t="s">
        <v>706</v>
      </c>
      <c r="E265" s="86"/>
      <c r="F265" s="86" t="s">
        <v>1007</v>
      </c>
      <c r="G265" s="86" t="s">
        <v>1008</v>
      </c>
      <c r="H265" s="86" t="s">
        <v>20</v>
      </c>
      <c r="I265" s="86" t="s">
        <v>1009</v>
      </c>
      <c r="J265" s="314">
        <v>1</v>
      </c>
      <c r="K265" s="315">
        <v>25</v>
      </c>
      <c r="L265" s="86" t="s">
        <v>973</v>
      </c>
    </row>
    <row r="266" spans="1:12" s="312" customFormat="1">
      <c r="A266" s="308">
        <v>43497</v>
      </c>
      <c r="B266" s="308"/>
      <c r="C266" s="309"/>
      <c r="D266" s="309"/>
      <c r="E266" s="309"/>
      <c r="F266" s="309"/>
      <c r="G266" s="309"/>
      <c r="H266" s="309"/>
      <c r="I266" s="309"/>
      <c r="J266" s="310"/>
      <c r="K266" s="311"/>
      <c r="L266" s="309"/>
    </row>
    <row r="267" spans="1:12">
      <c r="A267" s="34" t="s">
        <v>33</v>
      </c>
      <c r="B267" s="34"/>
      <c r="C267" s="2"/>
      <c r="D267" s="2"/>
      <c r="E267" s="2"/>
      <c r="F267" s="2"/>
      <c r="G267" s="2"/>
      <c r="H267" s="2"/>
      <c r="I267" s="2"/>
      <c r="K267" s="163"/>
      <c r="L267" s="2"/>
    </row>
    <row r="268" spans="1:12" s="312" customFormat="1">
      <c r="A268" s="308">
        <v>43525</v>
      </c>
      <c r="B268" s="308"/>
      <c r="C268" s="309"/>
      <c r="D268" s="309"/>
      <c r="E268" s="309"/>
      <c r="F268" s="309"/>
      <c r="G268" s="309"/>
      <c r="H268" s="309"/>
      <c r="I268" s="309"/>
      <c r="J268" s="310"/>
      <c r="K268" s="311"/>
      <c r="L268" s="309"/>
    </row>
    <row r="269" spans="1:12">
      <c r="A269" s="34" t="s">
        <v>33</v>
      </c>
      <c r="B269" s="34"/>
      <c r="C269" s="2"/>
      <c r="D269" s="2"/>
      <c r="E269" s="2"/>
      <c r="F269" s="2"/>
      <c r="G269" s="2"/>
      <c r="H269" s="2"/>
      <c r="I269" s="2"/>
      <c r="K269" s="163"/>
      <c r="L269" s="2"/>
    </row>
    <row r="270" spans="1:12" s="312" customFormat="1">
      <c r="A270" s="308">
        <v>43556</v>
      </c>
      <c r="B270" s="308"/>
      <c r="C270" s="309"/>
      <c r="D270" s="309"/>
      <c r="E270" s="309"/>
      <c r="F270" s="309"/>
      <c r="G270" s="309"/>
      <c r="H270" s="309"/>
      <c r="I270" s="309"/>
      <c r="J270" s="310"/>
      <c r="K270" s="311"/>
      <c r="L270" s="309"/>
    </row>
    <row r="271" spans="1:12">
      <c r="A271" s="34" t="s">
        <v>33</v>
      </c>
      <c r="B271" s="34"/>
      <c r="C271" s="2"/>
      <c r="D271" s="2"/>
      <c r="E271" s="2"/>
      <c r="F271" s="2"/>
      <c r="G271" s="2"/>
      <c r="H271" s="2"/>
      <c r="I271" s="2"/>
      <c r="K271" s="163"/>
      <c r="L271" s="2"/>
    </row>
    <row r="272" spans="1:12" s="175" customFormat="1">
      <c r="A272" s="344">
        <v>43586</v>
      </c>
      <c r="B272" s="344"/>
      <c r="C272" s="225"/>
      <c r="D272" s="225"/>
      <c r="E272" s="225"/>
      <c r="F272" s="225"/>
      <c r="G272" s="225"/>
      <c r="H272" s="225"/>
      <c r="I272" s="225"/>
      <c r="J272" s="172"/>
      <c r="K272" s="345"/>
      <c r="L272" s="225"/>
    </row>
    <row r="273" spans="1:13" s="84" customFormat="1">
      <c r="A273" s="313" t="s">
        <v>33</v>
      </c>
      <c r="B273" s="313"/>
      <c r="C273" s="86"/>
      <c r="D273" s="86"/>
      <c r="E273" s="86"/>
      <c r="F273" s="86"/>
      <c r="G273" s="86"/>
      <c r="H273" s="86"/>
      <c r="I273" s="86"/>
      <c r="J273" s="314"/>
      <c r="K273" s="315"/>
      <c r="L273" s="86"/>
    </row>
    <row r="274" spans="1:13" s="175" customFormat="1">
      <c r="A274" s="344">
        <v>43617</v>
      </c>
      <c r="B274" s="344"/>
      <c r="C274" s="225"/>
      <c r="D274" s="225"/>
      <c r="E274" s="225"/>
      <c r="F274" s="225"/>
      <c r="G274" s="225"/>
      <c r="H274" s="225"/>
      <c r="I274" s="225"/>
      <c r="J274" s="172"/>
      <c r="K274" s="345"/>
      <c r="L274" s="225"/>
    </row>
    <row r="275" spans="1:13" s="84" customFormat="1">
      <c r="A275" s="313" t="s">
        <v>33</v>
      </c>
      <c r="B275" s="313"/>
      <c r="C275" s="86"/>
      <c r="D275" s="86"/>
      <c r="E275" s="86"/>
      <c r="F275" s="86"/>
      <c r="G275" s="86"/>
      <c r="H275" s="86"/>
      <c r="I275" s="86"/>
      <c r="J275" s="314"/>
      <c r="K275" s="315"/>
      <c r="L275" s="86"/>
    </row>
    <row r="276" spans="1:13" s="175" customFormat="1">
      <c r="A276" s="171">
        <v>43647</v>
      </c>
      <c r="B276" s="172"/>
      <c r="C276" s="172"/>
      <c r="D276" s="172"/>
      <c r="E276" s="172"/>
      <c r="F276" s="172"/>
      <c r="G276" s="172"/>
      <c r="H276" s="172"/>
      <c r="I276" s="172"/>
      <c r="J276" s="172"/>
      <c r="K276" s="172"/>
      <c r="L276" s="172"/>
    </row>
    <row r="277" spans="1:13" s="84" customFormat="1">
      <c r="A277" s="95" t="s">
        <v>33</v>
      </c>
      <c r="B277" s="314"/>
      <c r="C277" s="314"/>
      <c r="D277" s="314"/>
      <c r="E277" s="314"/>
      <c r="F277" s="314"/>
      <c r="G277" s="314"/>
      <c r="H277" s="314"/>
      <c r="I277" s="314"/>
      <c r="J277" s="314"/>
      <c r="K277" s="314"/>
      <c r="L277" s="314"/>
    </row>
    <row r="278" spans="1:13" s="175" customFormat="1">
      <c r="A278" s="171">
        <v>43696</v>
      </c>
      <c r="B278" s="172"/>
      <c r="C278" s="172"/>
      <c r="D278" s="172"/>
      <c r="E278" s="172"/>
      <c r="F278" s="172"/>
      <c r="G278" s="172"/>
      <c r="H278" s="172"/>
      <c r="I278" s="172"/>
      <c r="J278" s="172"/>
      <c r="K278" s="172"/>
      <c r="L278" s="172"/>
    </row>
    <row r="279" spans="1:13">
      <c r="A279" s="11" t="s">
        <v>33</v>
      </c>
      <c r="M279" s="667"/>
    </row>
    <row r="280" spans="1:13" s="77" customFormat="1">
      <c r="A280" s="76">
        <v>43727</v>
      </c>
      <c r="B280" s="283"/>
      <c r="C280" s="283"/>
      <c r="D280" s="283"/>
      <c r="E280" s="283"/>
      <c r="F280" s="283"/>
      <c r="G280" s="283"/>
      <c r="H280" s="283"/>
      <c r="I280" s="283"/>
      <c r="J280" s="283"/>
      <c r="K280" s="283"/>
      <c r="L280" s="283"/>
    </row>
    <row r="281" spans="1:13">
      <c r="A281" s="11" t="s">
        <v>33</v>
      </c>
      <c r="M281" s="667"/>
    </row>
    <row r="282" spans="1:13" s="77" customFormat="1">
      <c r="A282" s="76">
        <v>43788</v>
      </c>
      <c r="B282" s="283"/>
      <c r="C282" s="283"/>
      <c r="D282" s="283"/>
      <c r="E282" s="283"/>
      <c r="F282" s="283"/>
      <c r="G282" s="283"/>
      <c r="H282" s="283"/>
      <c r="I282" s="283"/>
      <c r="J282" s="283"/>
      <c r="K282" s="283"/>
      <c r="L282" s="283"/>
    </row>
    <row r="283" spans="1:13">
      <c r="A283" s="11" t="s">
        <v>33</v>
      </c>
      <c r="M283" s="667"/>
    </row>
    <row r="284" spans="1:13" s="77" customFormat="1">
      <c r="A284" s="76">
        <v>43800</v>
      </c>
      <c r="B284" s="283"/>
      <c r="C284" s="283"/>
      <c r="D284" s="283"/>
      <c r="E284" s="283"/>
      <c r="F284" s="283"/>
      <c r="G284" s="283"/>
      <c r="H284" s="283"/>
      <c r="I284" s="283"/>
      <c r="J284" s="283"/>
      <c r="K284" s="283"/>
      <c r="L284" s="283"/>
    </row>
    <row r="285" spans="1:13">
      <c r="A285" s="94">
        <v>43809</v>
      </c>
      <c r="B285" s="68">
        <v>43833</v>
      </c>
      <c r="C285" s="1" t="s">
        <v>971</v>
      </c>
      <c r="E285" s="1" t="s">
        <v>1010</v>
      </c>
      <c r="F285" s="1" t="s">
        <v>1011</v>
      </c>
      <c r="H285" s="1" t="s">
        <v>20</v>
      </c>
      <c r="I285" s="1" t="s">
        <v>1012</v>
      </c>
      <c r="J285" s="1">
        <v>1</v>
      </c>
      <c r="K285" s="366">
        <v>100</v>
      </c>
      <c r="L285" s="2" t="s">
        <v>1013</v>
      </c>
      <c r="M285" s="667"/>
    </row>
    <row r="286" spans="1:13">
      <c r="A286" s="94">
        <v>43809</v>
      </c>
      <c r="B286" s="68">
        <v>43833</v>
      </c>
      <c r="C286" s="1" t="s">
        <v>971</v>
      </c>
      <c r="E286" s="1" t="s">
        <v>1014</v>
      </c>
      <c r="F286" s="1" t="s">
        <v>1011</v>
      </c>
      <c r="H286" s="1" t="s">
        <v>20</v>
      </c>
      <c r="I286" s="1" t="s">
        <v>1015</v>
      </c>
      <c r="J286" s="1">
        <v>1</v>
      </c>
      <c r="K286" s="366">
        <v>25</v>
      </c>
      <c r="L286" s="2" t="s">
        <v>1013</v>
      </c>
      <c r="M286" s="2"/>
    </row>
    <row r="287" spans="1:13">
      <c r="A287" s="94">
        <v>43811</v>
      </c>
      <c r="B287" s="68">
        <v>43833</v>
      </c>
      <c r="C287" s="1" t="s">
        <v>971</v>
      </c>
      <c r="F287" s="1" t="s">
        <v>1016</v>
      </c>
      <c r="H287" s="1" t="s">
        <v>20</v>
      </c>
      <c r="I287" s="1" t="s">
        <v>917</v>
      </c>
      <c r="J287" s="1">
        <v>1</v>
      </c>
      <c r="K287" s="366">
        <v>100</v>
      </c>
      <c r="L287" s="2" t="s">
        <v>1013</v>
      </c>
      <c r="M287" s="667"/>
    </row>
    <row r="288" spans="1:13">
      <c r="A288" s="94">
        <v>43811</v>
      </c>
      <c r="B288" s="68">
        <v>43833</v>
      </c>
      <c r="C288" s="1" t="s">
        <v>971</v>
      </c>
      <c r="E288" s="1" t="s">
        <v>1017</v>
      </c>
      <c r="F288" s="1" t="s">
        <v>1016</v>
      </c>
      <c r="G288" s="1" t="s">
        <v>899</v>
      </c>
      <c r="H288" s="1" t="s">
        <v>20</v>
      </c>
      <c r="I288" s="1" t="s">
        <v>1018</v>
      </c>
      <c r="J288" s="1">
        <v>1</v>
      </c>
      <c r="K288" s="366">
        <v>20</v>
      </c>
      <c r="L288" s="2" t="s">
        <v>1013</v>
      </c>
      <c r="M288" s="667"/>
    </row>
    <row r="289" spans="1:12">
      <c r="A289" s="94">
        <v>43811</v>
      </c>
      <c r="B289" s="68">
        <v>43833</v>
      </c>
      <c r="C289" s="1" t="s">
        <v>971</v>
      </c>
      <c r="E289" s="1" t="s">
        <v>873</v>
      </c>
      <c r="F289" s="1" t="s">
        <v>1016</v>
      </c>
      <c r="G289" s="1" t="s">
        <v>899</v>
      </c>
      <c r="H289" s="1" t="s">
        <v>20</v>
      </c>
      <c r="I289" s="1" t="s">
        <v>1019</v>
      </c>
      <c r="J289" s="1">
        <v>1</v>
      </c>
      <c r="K289" s="366">
        <v>50</v>
      </c>
      <c r="L289" s="2" t="s">
        <v>1013</v>
      </c>
    </row>
    <row r="290" spans="1:12">
      <c r="A290" s="94">
        <v>43811</v>
      </c>
      <c r="B290" s="68">
        <v>43833</v>
      </c>
      <c r="C290" s="1" t="s">
        <v>971</v>
      </c>
      <c r="E290" s="1" t="s">
        <v>1020</v>
      </c>
      <c r="F290" s="1" t="s">
        <v>1011</v>
      </c>
      <c r="H290" s="1" t="s">
        <v>20</v>
      </c>
      <c r="I290" s="1" t="s">
        <v>1021</v>
      </c>
      <c r="J290" s="1">
        <v>1</v>
      </c>
      <c r="K290" s="366">
        <v>50</v>
      </c>
      <c r="L290" s="2" t="s">
        <v>1013</v>
      </c>
    </row>
    <row r="291" spans="1:12">
      <c r="A291" s="94">
        <v>43811</v>
      </c>
      <c r="B291" s="68">
        <v>43833</v>
      </c>
      <c r="C291" s="1" t="s">
        <v>971</v>
      </c>
      <c r="E291" s="1" t="s">
        <v>863</v>
      </c>
      <c r="F291" s="1" t="s">
        <v>1011</v>
      </c>
      <c r="H291" s="1" t="s">
        <v>20</v>
      </c>
      <c r="I291" s="1" t="s">
        <v>1022</v>
      </c>
      <c r="J291" s="1">
        <v>1</v>
      </c>
      <c r="K291" s="366">
        <v>50</v>
      </c>
      <c r="L291" s="2" t="s">
        <v>1013</v>
      </c>
    </row>
    <row r="292" spans="1:12">
      <c r="A292" s="94">
        <v>43811</v>
      </c>
      <c r="B292" s="68">
        <v>43833</v>
      </c>
      <c r="C292" s="1" t="s">
        <v>971</v>
      </c>
      <c r="E292" s="1" t="s">
        <v>873</v>
      </c>
      <c r="F292" s="1" t="s">
        <v>1011</v>
      </c>
      <c r="H292" s="1" t="s">
        <v>20</v>
      </c>
      <c r="I292" s="1" t="s">
        <v>1022</v>
      </c>
      <c r="J292" s="1">
        <v>1</v>
      </c>
      <c r="K292" s="366">
        <v>50</v>
      </c>
      <c r="L292" s="2" t="s">
        <v>1013</v>
      </c>
    </row>
    <row r="293" spans="1:12">
      <c r="A293" s="94">
        <v>43816</v>
      </c>
      <c r="B293" s="68">
        <v>43833</v>
      </c>
      <c r="C293" s="1" t="s">
        <v>971</v>
      </c>
      <c r="E293" s="1" t="s">
        <v>1023</v>
      </c>
      <c r="F293" s="1" t="s">
        <v>857</v>
      </c>
      <c r="H293" s="1" t="s">
        <v>20</v>
      </c>
      <c r="I293" s="1" t="s">
        <v>1022</v>
      </c>
      <c r="J293" s="1">
        <v>1</v>
      </c>
      <c r="K293" s="366">
        <v>25</v>
      </c>
      <c r="L293" s="2" t="s">
        <v>1013</v>
      </c>
    </row>
    <row r="294" spans="1:12">
      <c r="A294" s="94">
        <v>43816</v>
      </c>
      <c r="B294" s="68">
        <v>43833</v>
      </c>
      <c r="C294" s="1" t="s">
        <v>1024</v>
      </c>
      <c r="E294" s="1" t="s">
        <v>837</v>
      </c>
      <c r="F294" s="1" t="s">
        <v>1025</v>
      </c>
      <c r="H294" s="1" t="s">
        <v>20</v>
      </c>
      <c r="I294" s="1" t="s">
        <v>1026</v>
      </c>
      <c r="J294" s="1">
        <v>1</v>
      </c>
      <c r="K294" s="366">
        <v>100</v>
      </c>
      <c r="L294" s="2" t="s">
        <v>1013</v>
      </c>
    </row>
    <row r="295" spans="1:12">
      <c r="A295" s="94">
        <v>43817</v>
      </c>
      <c r="B295" s="68">
        <v>43833</v>
      </c>
      <c r="C295" s="1" t="s">
        <v>971</v>
      </c>
      <c r="E295" s="1" t="s">
        <v>1027</v>
      </c>
      <c r="F295" s="1" t="s">
        <v>1011</v>
      </c>
      <c r="H295" s="1" t="s">
        <v>20</v>
      </c>
      <c r="I295" s="1" t="s">
        <v>1012</v>
      </c>
      <c r="J295" s="1">
        <v>1</v>
      </c>
      <c r="K295" s="366">
        <v>25</v>
      </c>
      <c r="L295" s="2" t="s">
        <v>1013</v>
      </c>
    </row>
    <row r="296" spans="1:12">
      <c r="A296" s="94">
        <v>43817</v>
      </c>
      <c r="B296" s="68">
        <v>43833</v>
      </c>
      <c r="C296" s="1" t="s">
        <v>971</v>
      </c>
      <c r="E296" s="1" t="s">
        <v>999</v>
      </c>
      <c r="F296" s="1" t="s">
        <v>1011</v>
      </c>
      <c r="H296" s="1" t="s">
        <v>20</v>
      </c>
      <c r="I296" s="1" t="s">
        <v>1028</v>
      </c>
      <c r="J296" s="1">
        <v>1</v>
      </c>
      <c r="K296" s="366">
        <v>50</v>
      </c>
      <c r="L296" s="2" t="s">
        <v>1013</v>
      </c>
    </row>
    <row r="297" spans="1:12">
      <c r="A297" s="94">
        <v>43818</v>
      </c>
      <c r="B297" s="68">
        <v>43833</v>
      </c>
      <c r="C297" s="1" t="s">
        <v>971</v>
      </c>
      <c r="E297" s="1" t="s">
        <v>1029</v>
      </c>
      <c r="F297" s="1" t="s">
        <v>1011</v>
      </c>
      <c r="H297" s="1" t="s">
        <v>20</v>
      </c>
      <c r="I297" s="1" t="s">
        <v>102</v>
      </c>
      <c r="J297" s="1">
        <v>1</v>
      </c>
      <c r="K297" s="366">
        <v>25</v>
      </c>
      <c r="L297" s="2" t="s">
        <v>1013</v>
      </c>
    </row>
    <row r="298" spans="1:12" s="77" customFormat="1">
      <c r="A298" s="76">
        <v>43831</v>
      </c>
      <c r="B298" s="283"/>
      <c r="C298" s="283"/>
      <c r="D298" s="283"/>
      <c r="E298" s="283"/>
      <c r="F298" s="283"/>
      <c r="G298" s="283"/>
      <c r="H298" s="283"/>
      <c r="I298" s="283"/>
      <c r="J298" s="283"/>
      <c r="K298" s="283"/>
      <c r="L298" s="283"/>
    </row>
    <row r="299" spans="1:12">
      <c r="A299" s="94">
        <v>43853</v>
      </c>
      <c r="B299" s="68">
        <v>43857</v>
      </c>
      <c r="C299" s="1" t="s">
        <v>971</v>
      </c>
      <c r="F299" s="1" t="s">
        <v>1030</v>
      </c>
      <c r="H299" s="1" t="s">
        <v>20</v>
      </c>
      <c r="I299" s="1" t="s">
        <v>1031</v>
      </c>
      <c r="J299" s="1">
        <v>1</v>
      </c>
      <c r="K299" s="366">
        <v>40</v>
      </c>
      <c r="L299" s="2" t="s">
        <v>1013</v>
      </c>
    </row>
    <row r="300" spans="1:12">
      <c r="A300" s="527" t="s">
        <v>1032</v>
      </c>
      <c r="C300" s="526" t="s">
        <v>33</v>
      </c>
    </row>
    <row r="301" spans="1:12">
      <c r="A301" s="528">
        <v>43891</v>
      </c>
      <c r="C301" s="526" t="s">
        <v>33</v>
      </c>
    </row>
    <row r="302" spans="1:12">
      <c r="A302" s="529" t="s">
        <v>1033</v>
      </c>
      <c r="C302" s="526" t="s">
        <v>33</v>
      </c>
    </row>
    <row r="303" spans="1:12">
      <c r="A303" s="527" t="s">
        <v>1034</v>
      </c>
      <c r="C303" s="526" t="s">
        <v>33</v>
      </c>
    </row>
    <row r="304" spans="1:12">
      <c r="A304" s="529" t="s">
        <v>1035</v>
      </c>
      <c r="C304" s="526" t="s">
        <v>33</v>
      </c>
    </row>
    <row r="305" spans="1:12">
      <c r="A305" s="527" t="s">
        <v>1036</v>
      </c>
      <c r="C305" s="526" t="s">
        <v>33</v>
      </c>
    </row>
    <row r="306" spans="1:12">
      <c r="A306" s="524" t="s">
        <v>1037</v>
      </c>
      <c r="C306" s="526" t="s">
        <v>33</v>
      </c>
    </row>
    <row r="307" spans="1:12">
      <c r="A307" s="525" t="s">
        <v>1038</v>
      </c>
      <c r="C307" s="526" t="s">
        <v>33</v>
      </c>
    </row>
    <row r="308" spans="1:12">
      <c r="A308" s="524" t="s">
        <v>1039</v>
      </c>
      <c r="C308" s="526" t="s">
        <v>33</v>
      </c>
    </row>
    <row r="309" spans="1:12">
      <c r="A309" s="525" t="s">
        <v>1040</v>
      </c>
      <c r="C309" s="526" t="s">
        <v>33</v>
      </c>
    </row>
    <row r="310" spans="1:12">
      <c r="A310" s="524" t="s">
        <v>1041</v>
      </c>
      <c r="C310" s="526" t="s">
        <v>33</v>
      </c>
    </row>
    <row r="311" spans="1:12" s="77" customFormat="1">
      <c r="A311" s="530" t="s">
        <v>1042</v>
      </c>
      <c r="B311" s="283"/>
      <c r="C311" s="283" t="s">
        <v>33</v>
      </c>
      <c r="D311" s="283"/>
      <c r="E311" s="283"/>
      <c r="F311" s="283"/>
      <c r="G311" s="283"/>
      <c r="H311" s="283"/>
      <c r="I311" s="283"/>
      <c r="J311" s="283"/>
      <c r="K311" s="283"/>
      <c r="L311" s="283"/>
    </row>
    <row r="312" spans="1:12">
      <c r="A312" s="507" t="s">
        <v>1043</v>
      </c>
      <c r="C312" s="526" t="s">
        <v>33</v>
      </c>
    </row>
    <row r="313" spans="1:12">
      <c r="A313" s="507" t="s">
        <v>1044</v>
      </c>
      <c r="C313" s="526" t="s">
        <v>33</v>
      </c>
    </row>
    <row r="314" spans="1:12">
      <c r="A314" s="507" t="s">
        <v>1045</v>
      </c>
      <c r="C314" s="526" t="s">
        <v>33</v>
      </c>
    </row>
    <row r="315" spans="1:12">
      <c r="A315" s="507" t="s">
        <v>1046</v>
      </c>
      <c r="C315" s="526" t="s">
        <v>33</v>
      </c>
    </row>
    <row r="316" spans="1:12">
      <c r="A316" s="507" t="s">
        <v>1047</v>
      </c>
      <c r="C316" s="526" t="s">
        <v>33</v>
      </c>
    </row>
    <row r="317" spans="1:12">
      <c r="A317" s="507" t="s">
        <v>1048</v>
      </c>
      <c r="C317" s="526" t="s">
        <v>33</v>
      </c>
    </row>
    <row r="318" spans="1:12">
      <c r="A318" s="507" t="s">
        <v>1049</v>
      </c>
      <c r="C318" s="526" t="s">
        <v>33</v>
      </c>
    </row>
    <row r="319" spans="1:12">
      <c r="A319" s="507" t="s">
        <v>1050</v>
      </c>
      <c r="C319" s="526" t="s">
        <v>33</v>
      </c>
    </row>
    <row r="320" spans="1:12">
      <c r="A320" s="507" t="s">
        <v>1051</v>
      </c>
      <c r="C320" s="526" t="s">
        <v>33</v>
      </c>
    </row>
    <row r="321" spans="1:12">
      <c r="A321" s="507" t="s">
        <v>1052</v>
      </c>
      <c r="C321" s="526" t="s">
        <v>33</v>
      </c>
    </row>
    <row r="322" spans="1:12">
      <c r="A322" s="507" t="s">
        <v>1053</v>
      </c>
      <c r="B322" s="68">
        <v>44548</v>
      </c>
      <c r="C322" s="526" t="s">
        <v>1054</v>
      </c>
      <c r="D322" s="1" t="s">
        <v>1055</v>
      </c>
      <c r="F322" s="1" t="s">
        <v>1056</v>
      </c>
      <c r="G322" s="1" t="s">
        <v>1057</v>
      </c>
      <c r="H322" s="1" t="s">
        <v>20</v>
      </c>
      <c r="I322" s="1" t="s">
        <v>1058</v>
      </c>
      <c r="J322" s="1">
        <v>1</v>
      </c>
      <c r="K322" s="1">
        <v>25</v>
      </c>
      <c r="L322" s="1" t="s">
        <v>1059</v>
      </c>
    </row>
    <row r="323" spans="1:12" s="77" customFormat="1">
      <c r="A323" s="530" t="s">
        <v>1060</v>
      </c>
      <c r="B323" s="283"/>
      <c r="C323" s="283" t="s">
        <v>33</v>
      </c>
      <c r="D323" s="283"/>
      <c r="E323" s="283"/>
      <c r="F323" s="283"/>
      <c r="G323" s="283"/>
      <c r="H323" s="283"/>
      <c r="I323" s="283"/>
      <c r="J323" s="283"/>
      <c r="K323" s="283"/>
      <c r="L323" s="283"/>
    </row>
    <row r="324" spans="1:12">
      <c r="A324" s="507" t="s">
        <v>1043</v>
      </c>
      <c r="C324" s="526" t="s">
        <v>33</v>
      </c>
    </row>
    <row r="325" spans="1:12">
      <c r="A325" s="507" t="s">
        <v>1044</v>
      </c>
      <c r="C325" s="526" t="s">
        <v>33</v>
      </c>
    </row>
    <row r="326" spans="1:12" ht="18.75" customHeight="1">
      <c r="A326" s="531" t="s">
        <v>1061</v>
      </c>
      <c r="B326" s="207">
        <v>44657</v>
      </c>
      <c r="C326" s="2" t="s">
        <v>653</v>
      </c>
      <c r="D326" s="2" t="s">
        <v>1062</v>
      </c>
      <c r="E326" s="2" t="s">
        <v>1063</v>
      </c>
      <c r="F326" s="2" t="s">
        <v>778</v>
      </c>
      <c r="G326" s="2" t="s">
        <v>1064</v>
      </c>
      <c r="H326" s="2" t="s">
        <v>20</v>
      </c>
      <c r="I326" s="2" t="s">
        <v>1065</v>
      </c>
      <c r="J326" s="2">
        <v>1</v>
      </c>
      <c r="K326" s="2">
        <v>100</v>
      </c>
      <c r="L326" s="2" t="s">
        <v>1066</v>
      </c>
    </row>
    <row r="327" spans="1:12">
      <c r="A327" s="507" t="s">
        <v>1046</v>
      </c>
      <c r="C327" s="526" t="s">
        <v>33</v>
      </c>
    </row>
    <row r="328" spans="1:12">
      <c r="A328" s="507" t="s">
        <v>1067</v>
      </c>
      <c r="B328" s="572">
        <v>44727</v>
      </c>
      <c r="C328" s="1" t="s">
        <v>653</v>
      </c>
      <c r="D328" s="1" t="s">
        <v>1068</v>
      </c>
      <c r="E328" s="1" t="s">
        <v>1069</v>
      </c>
      <c r="F328" s="1" t="s">
        <v>1070</v>
      </c>
      <c r="H328" s="1" t="s">
        <v>20</v>
      </c>
      <c r="I328" s="1" t="s">
        <v>1071</v>
      </c>
      <c r="J328" s="1" t="s">
        <v>1072</v>
      </c>
      <c r="K328" s="1">
        <v>50</v>
      </c>
      <c r="L328" s="1" t="s">
        <v>1073</v>
      </c>
    </row>
    <row r="329" spans="1:12">
      <c r="A329" s="507" t="s">
        <v>1074</v>
      </c>
      <c r="B329" s="572">
        <v>44734</v>
      </c>
      <c r="C329" s="1" t="s">
        <v>1075</v>
      </c>
      <c r="D329" s="1" t="s">
        <v>1068</v>
      </c>
      <c r="E329" s="1" t="s">
        <v>1076</v>
      </c>
      <c r="F329" s="1" t="s">
        <v>1077</v>
      </c>
      <c r="G329" s="1" t="s">
        <v>1078</v>
      </c>
      <c r="H329" s="1" t="s">
        <v>1079</v>
      </c>
      <c r="I329" s="1" t="s">
        <v>1080</v>
      </c>
      <c r="J329" s="1" t="s">
        <v>1081</v>
      </c>
      <c r="K329" s="1">
        <v>150</v>
      </c>
      <c r="L329" s="1" t="s">
        <v>1073</v>
      </c>
    </row>
    <row r="330" spans="1:12">
      <c r="A330" s="507" t="s">
        <v>1082</v>
      </c>
      <c r="B330" s="572">
        <v>44742</v>
      </c>
      <c r="C330" s="1" t="s">
        <v>1083</v>
      </c>
      <c r="D330" s="1" t="s">
        <v>1084</v>
      </c>
      <c r="E330" s="1" t="s">
        <v>1085</v>
      </c>
      <c r="F330" s="1" t="s">
        <v>1086</v>
      </c>
      <c r="G330" s="1" t="s">
        <v>947</v>
      </c>
      <c r="H330" s="1" t="s">
        <v>1079</v>
      </c>
      <c r="I330" s="1" t="s">
        <v>1087</v>
      </c>
      <c r="J330" s="1" t="s">
        <v>1088</v>
      </c>
      <c r="K330" s="1">
        <v>100</v>
      </c>
      <c r="L330" s="1" t="s">
        <v>1073</v>
      </c>
    </row>
    <row r="331" spans="1:12">
      <c r="A331" s="507" t="s">
        <v>1048</v>
      </c>
      <c r="C331" s="1" t="s">
        <v>1089</v>
      </c>
    </row>
    <row r="332" spans="1:12">
      <c r="A332" s="507" t="s">
        <v>1049</v>
      </c>
      <c r="B332" s="572">
        <v>44801</v>
      </c>
      <c r="C332" s="1" t="s">
        <v>1083</v>
      </c>
      <c r="D332" s="1" t="s">
        <v>1084</v>
      </c>
      <c r="E332" s="1" t="s">
        <v>1085</v>
      </c>
      <c r="F332" s="1" t="s">
        <v>1086</v>
      </c>
      <c r="G332" s="1" t="s">
        <v>947</v>
      </c>
      <c r="H332" s="1" t="s">
        <v>1079</v>
      </c>
      <c r="I332" s="1" t="s">
        <v>1090</v>
      </c>
      <c r="J332" s="366" t="s">
        <v>1091</v>
      </c>
      <c r="K332" s="1">
        <v>100</v>
      </c>
      <c r="L332" s="1" t="s">
        <v>1073</v>
      </c>
    </row>
    <row r="333" spans="1:12">
      <c r="A333" s="507" t="s">
        <v>1050</v>
      </c>
      <c r="B333" s="68">
        <v>44814</v>
      </c>
      <c r="C333" s="1" t="s">
        <v>1092</v>
      </c>
      <c r="D333" s="1" t="s">
        <v>737</v>
      </c>
      <c r="E333" s="1" t="s">
        <v>1093</v>
      </c>
      <c r="F333" s="1" t="s">
        <v>1056</v>
      </c>
      <c r="G333" s="1" t="s">
        <v>1094</v>
      </c>
      <c r="H333" s="1" t="s">
        <v>20</v>
      </c>
      <c r="I333" s="1" t="s">
        <v>1095</v>
      </c>
      <c r="J333" s="366">
        <v>1</v>
      </c>
      <c r="K333" s="366">
        <v>50</v>
      </c>
      <c r="L333" s="1" t="s">
        <v>1096</v>
      </c>
    </row>
    <row r="334" spans="1:12">
      <c r="A334" s="507" t="s">
        <v>1051</v>
      </c>
      <c r="B334" s="1" t="s">
        <v>1097</v>
      </c>
    </row>
    <row r="335" spans="1:12">
      <c r="A335" s="507" t="s">
        <v>1052</v>
      </c>
      <c r="B335" s="1" t="s">
        <v>1097</v>
      </c>
    </row>
    <row r="336" spans="1:12">
      <c r="A336" s="507" t="s">
        <v>1053</v>
      </c>
      <c r="B336" s="68">
        <v>44904</v>
      </c>
      <c r="C336" s="1" t="s">
        <v>1098</v>
      </c>
      <c r="D336" s="1" t="s">
        <v>1099</v>
      </c>
      <c r="E336" s="1" t="s">
        <v>1100</v>
      </c>
      <c r="F336" s="1" t="s">
        <v>894</v>
      </c>
      <c r="G336" s="1" t="s">
        <v>292</v>
      </c>
      <c r="H336" s="1" t="s">
        <v>20</v>
      </c>
      <c r="I336" s="1" t="s">
        <v>1101</v>
      </c>
      <c r="J336" s="1" t="s">
        <v>1102</v>
      </c>
      <c r="K336" s="1">
        <v>100</v>
      </c>
      <c r="L336" s="1" t="s">
        <v>1103</v>
      </c>
    </row>
    <row r="337" spans="1:12">
      <c r="A337" s="507" t="s">
        <v>1053</v>
      </c>
      <c r="B337" s="68">
        <v>44909</v>
      </c>
      <c r="C337" s="1" t="s">
        <v>689</v>
      </c>
      <c r="D337" s="1" t="s">
        <v>999</v>
      </c>
      <c r="E337" s="1" t="s">
        <v>999</v>
      </c>
      <c r="F337" s="1" t="s">
        <v>783</v>
      </c>
      <c r="G337" s="1" t="s">
        <v>292</v>
      </c>
      <c r="H337" s="1" t="s">
        <v>1079</v>
      </c>
      <c r="I337" s="1" t="s">
        <v>1104</v>
      </c>
      <c r="J337" s="1" t="s">
        <v>1072</v>
      </c>
      <c r="K337" s="366">
        <v>40</v>
      </c>
      <c r="L337" s="1" t="s">
        <v>1103</v>
      </c>
    </row>
    <row r="338" spans="1:12">
      <c r="A338" s="507" t="s">
        <v>1105</v>
      </c>
      <c r="B338" s="68">
        <v>44911</v>
      </c>
      <c r="C338" s="1" t="s">
        <v>689</v>
      </c>
      <c r="D338" s="1" t="s">
        <v>1106</v>
      </c>
      <c r="E338" s="1" t="s">
        <v>1106</v>
      </c>
      <c r="F338" s="1" t="s">
        <v>690</v>
      </c>
      <c r="G338" s="1" t="s">
        <v>292</v>
      </c>
      <c r="H338" s="1" t="s">
        <v>1079</v>
      </c>
      <c r="I338" s="1" t="s">
        <v>1107</v>
      </c>
      <c r="J338" s="1" t="s">
        <v>1072</v>
      </c>
      <c r="K338" s="366">
        <v>30</v>
      </c>
      <c r="L338" s="1" t="s">
        <v>1103</v>
      </c>
    </row>
    <row r="339" spans="1:12">
      <c r="A339" s="507" t="s">
        <v>1105</v>
      </c>
      <c r="B339" s="68">
        <v>44908</v>
      </c>
      <c r="C339" s="1" t="s">
        <v>678</v>
      </c>
      <c r="D339" s="1" t="s">
        <v>1108</v>
      </c>
      <c r="E339" s="1" t="s">
        <v>1108</v>
      </c>
      <c r="F339" s="1" t="s">
        <v>1109</v>
      </c>
      <c r="G339" s="1" t="s">
        <v>292</v>
      </c>
      <c r="H339" s="1" t="s">
        <v>1079</v>
      </c>
      <c r="I339" s="1" t="s">
        <v>1110</v>
      </c>
      <c r="J339" s="1">
        <v>30</v>
      </c>
      <c r="K339" s="1">
        <v>100</v>
      </c>
      <c r="L339" s="1" t="s">
        <v>1111</v>
      </c>
    </row>
    <row r="340" spans="1:12">
      <c r="A340" s="507" t="s">
        <v>1105</v>
      </c>
      <c r="B340" s="68">
        <v>44911</v>
      </c>
      <c r="C340" s="1" t="s">
        <v>678</v>
      </c>
      <c r="D340" s="1" t="s">
        <v>1112</v>
      </c>
      <c r="E340" s="1" t="s">
        <v>1112</v>
      </c>
      <c r="F340" s="1" t="s">
        <v>1113</v>
      </c>
      <c r="G340" s="1" t="s">
        <v>292</v>
      </c>
      <c r="H340" s="1" t="s">
        <v>1079</v>
      </c>
      <c r="I340" s="1" t="s">
        <v>1114</v>
      </c>
      <c r="J340" s="1">
        <v>30</v>
      </c>
      <c r="K340" s="1">
        <v>100</v>
      </c>
      <c r="L340" s="1" t="s">
        <v>1111</v>
      </c>
    </row>
    <row r="341" spans="1:12">
      <c r="A341" s="507" t="s">
        <v>1053</v>
      </c>
      <c r="B341" s="68">
        <v>44910</v>
      </c>
      <c r="C341" s="1" t="s">
        <v>678</v>
      </c>
      <c r="D341" s="1" t="s">
        <v>1115</v>
      </c>
      <c r="E341" s="1" t="s">
        <v>1115</v>
      </c>
      <c r="F341" s="1" t="s">
        <v>1113</v>
      </c>
      <c r="G341" s="1" t="s">
        <v>292</v>
      </c>
      <c r="H341" s="1" t="s">
        <v>1079</v>
      </c>
      <c r="I341" s="1" t="s">
        <v>1107</v>
      </c>
      <c r="J341" s="1" t="s">
        <v>1072</v>
      </c>
      <c r="K341" s="366">
        <v>30</v>
      </c>
      <c r="L341" s="1" t="s">
        <v>1111</v>
      </c>
    </row>
    <row r="342" spans="1:12">
      <c r="A342" s="531" t="s">
        <v>1116</v>
      </c>
      <c r="B342" s="68">
        <v>44957</v>
      </c>
      <c r="C342" s="1" t="s">
        <v>1117</v>
      </c>
      <c r="D342" s="1" t="s">
        <v>1118</v>
      </c>
      <c r="E342" s="1" t="s">
        <v>1119</v>
      </c>
      <c r="F342" s="1" t="s">
        <v>185</v>
      </c>
      <c r="G342" s="1" t="s">
        <v>1120</v>
      </c>
      <c r="H342" s="1" t="s">
        <v>20</v>
      </c>
      <c r="I342" s="1" t="s">
        <v>1121</v>
      </c>
      <c r="J342" s="1">
        <v>1</v>
      </c>
      <c r="K342" s="1">
        <v>1392.94</v>
      </c>
      <c r="L342" s="1" t="s">
        <v>1122</v>
      </c>
    </row>
    <row r="343" spans="1:12">
      <c r="A343" s="507" t="s">
        <v>1043</v>
      </c>
      <c r="B343" s="68">
        <v>44963</v>
      </c>
      <c r="C343" s="1" t="s">
        <v>678</v>
      </c>
      <c r="D343" s="1" t="s">
        <v>1123</v>
      </c>
      <c r="E343" s="1" t="s">
        <v>1123</v>
      </c>
      <c r="F343" s="1" t="s">
        <v>1056</v>
      </c>
      <c r="G343" s="1" t="s">
        <v>1124</v>
      </c>
      <c r="H343" s="1" t="s">
        <v>20</v>
      </c>
      <c r="I343" s="1" t="s">
        <v>1125</v>
      </c>
      <c r="J343" s="1">
        <v>1</v>
      </c>
      <c r="K343" s="1">
        <v>50</v>
      </c>
      <c r="L343" s="1" t="s">
        <v>1126</v>
      </c>
    </row>
    <row r="344" spans="1:12">
      <c r="A344" s="507" t="s">
        <v>1044</v>
      </c>
      <c r="B344" s="68">
        <v>44988</v>
      </c>
      <c r="C344" s="1" t="s">
        <v>971</v>
      </c>
      <c r="D344" s="1" t="s">
        <v>1127</v>
      </c>
      <c r="E344" s="1" t="s">
        <v>1128</v>
      </c>
      <c r="F344" s="1" t="s">
        <v>1129</v>
      </c>
      <c r="G344" s="1" t="s">
        <v>292</v>
      </c>
      <c r="H344" s="1" t="s">
        <v>20</v>
      </c>
      <c r="I344" s="1" t="s">
        <v>1130</v>
      </c>
      <c r="J344" s="1">
        <v>1</v>
      </c>
      <c r="K344" s="1">
        <v>75</v>
      </c>
      <c r="L344" s="1" t="s">
        <v>1131</v>
      </c>
    </row>
    <row r="345" spans="1:12">
      <c r="A345" s="531" t="s">
        <v>1132</v>
      </c>
      <c r="B345" s="68" t="s">
        <v>1133</v>
      </c>
    </row>
    <row r="346" spans="1:12">
      <c r="A346" s="507" t="s">
        <v>1046</v>
      </c>
      <c r="B346" s="68">
        <v>45065</v>
      </c>
      <c r="C346" s="1" t="s">
        <v>678</v>
      </c>
      <c r="D346" s="1" t="s">
        <v>873</v>
      </c>
      <c r="E346" s="1" t="s">
        <v>873</v>
      </c>
      <c r="F346" s="1" t="s">
        <v>1134</v>
      </c>
      <c r="G346" s="1" t="s">
        <v>1135</v>
      </c>
      <c r="H346" s="1" t="s">
        <v>20</v>
      </c>
      <c r="I346" s="1" t="s">
        <v>1136</v>
      </c>
      <c r="J346" s="1">
        <v>2</v>
      </c>
      <c r="K346" s="1">
        <v>25</v>
      </c>
      <c r="L346" s="1" t="s">
        <v>1137</v>
      </c>
    </row>
    <row r="347" spans="1:12">
      <c r="A347" s="507" t="s">
        <v>1047</v>
      </c>
      <c r="B347" s="68" t="s">
        <v>1138</v>
      </c>
    </row>
    <row r="348" spans="1:12">
      <c r="A348" s="507">
        <v>45108</v>
      </c>
      <c r="B348" s="68" t="s">
        <v>1138</v>
      </c>
    </row>
    <row r="349" spans="1:12">
      <c r="A349" s="68" t="s">
        <v>1049</v>
      </c>
      <c r="B349" s="68" t="s">
        <v>1138</v>
      </c>
    </row>
    <row r="350" spans="1:12">
      <c r="A350" s="68" t="s">
        <v>1050</v>
      </c>
      <c r="B350" s="68" t="s">
        <v>1138</v>
      </c>
    </row>
    <row r="351" spans="1:12">
      <c r="A351" s="68">
        <v>45200</v>
      </c>
      <c r="B351" s="68" t="s">
        <v>1138</v>
      </c>
    </row>
    <row r="352" spans="1:12">
      <c r="A352" s="68">
        <v>45231</v>
      </c>
      <c r="B352" s="68">
        <v>45251</v>
      </c>
      <c r="C352" s="1" t="s">
        <v>678</v>
      </c>
      <c r="D352" s="1" t="s">
        <v>1139</v>
      </c>
      <c r="E352" s="1" t="s">
        <v>1140</v>
      </c>
      <c r="F352" s="1" t="s">
        <v>1141</v>
      </c>
      <c r="G352" s="1" t="s">
        <v>1142</v>
      </c>
      <c r="H352" s="1" t="s">
        <v>20</v>
      </c>
      <c r="I352" s="1" t="s">
        <v>1143</v>
      </c>
      <c r="J352" s="1">
        <v>14</v>
      </c>
      <c r="K352" s="1">
        <v>135</v>
      </c>
      <c r="L352" s="1" t="s">
        <v>1144</v>
      </c>
    </row>
    <row r="353" spans="1:12">
      <c r="A353" s="68">
        <v>45261</v>
      </c>
      <c r="B353" s="68">
        <v>45261</v>
      </c>
      <c r="C353" s="1" t="s">
        <v>678</v>
      </c>
      <c r="D353" s="1" t="s">
        <v>1145</v>
      </c>
      <c r="E353" s="1" t="s">
        <v>1145</v>
      </c>
      <c r="F353" s="1" t="s">
        <v>789</v>
      </c>
      <c r="G353" s="1" t="s">
        <v>1146</v>
      </c>
      <c r="H353" s="1" t="s">
        <v>20</v>
      </c>
      <c r="I353" s="1" t="s">
        <v>1147</v>
      </c>
      <c r="J353" s="1">
        <v>30</v>
      </c>
      <c r="K353" s="1">
        <v>150</v>
      </c>
      <c r="L353" s="1" t="s">
        <v>1144</v>
      </c>
    </row>
    <row r="354" spans="1:12">
      <c r="A354" s="68">
        <v>45271</v>
      </c>
      <c r="B354" s="68">
        <v>45271</v>
      </c>
      <c r="C354" s="1" t="s">
        <v>913</v>
      </c>
      <c r="D354" s="1" t="s">
        <v>1148</v>
      </c>
      <c r="E354" s="1" t="s">
        <v>1148</v>
      </c>
      <c r="F354" s="1" t="s">
        <v>1149</v>
      </c>
      <c r="G354" s="1" t="s">
        <v>1150</v>
      </c>
      <c r="H354" s="1" t="s">
        <v>20</v>
      </c>
      <c r="I354" s="1" t="s">
        <v>1151</v>
      </c>
      <c r="J354" s="1">
        <v>1</v>
      </c>
      <c r="K354" s="1">
        <v>30</v>
      </c>
      <c r="L354" s="1" t="s">
        <v>1152</v>
      </c>
    </row>
    <row r="355" spans="1:12">
      <c r="A355" s="11">
        <v>45273</v>
      </c>
      <c r="B355" s="68">
        <v>45273</v>
      </c>
      <c r="C355" s="1" t="s">
        <v>678</v>
      </c>
      <c r="D355" s="1" t="s">
        <v>1153</v>
      </c>
      <c r="E355" s="1" t="s">
        <v>1154</v>
      </c>
      <c r="F355" s="1" t="s">
        <v>1092</v>
      </c>
      <c r="G355" s="1" t="s">
        <v>292</v>
      </c>
      <c r="H355" s="1" t="s">
        <v>20</v>
      </c>
      <c r="I355" s="1" t="s">
        <v>1155</v>
      </c>
      <c r="J355" s="1" t="s">
        <v>1156</v>
      </c>
      <c r="K355" s="1">
        <v>30</v>
      </c>
      <c r="L355" s="1" t="s">
        <v>1144</v>
      </c>
    </row>
    <row r="356" spans="1:12">
      <c r="A356" s="11">
        <v>45273</v>
      </c>
      <c r="B356" s="68">
        <v>45273</v>
      </c>
      <c r="C356" s="1" t="s">
        <v>1157</v>
      </c>
      <c r="D356" s="1" t="s">
        <v>1158</v>
      </c>
      <c r="E356" s="1" t="s">
        <v>1159</v>
      </c>
      <c r="F356" s="1" t="s">
        <v>1129</v>
      </c>
      <c r="G356" s="1" t="s">
        <v>292</v>
      </c>
      <c r="H356" s="1" t="s">
        <v>20</v>
      </c>
      <c r="I356" s="1" t="s">
        <v>1160</v>
      </c>
      <c r="J356" s="1" t="s">
        <v>1161</v>
      </c>
      <c r="K356" s="1">
        <v>400</v>
      </c>
      <c r="L356" s="1" t="s">
        <v>1144</v>
      </c>
    </row>
    <row r="357" spans="1:12">
      <c r="A357" s="11">
        <v>45261</v>
      </c>
      <c r="B357" s="68">
        <v>45274</v>
      </c>
      <c r="C357" s="1" t="s">
        <v>678</v>
      </c>
      <c r="D357" s="1" t="s">
        <v>1162</v>
      </c>
      <c r="E357" s="1" t="s">
        <v>1163</v>
      </c>
      <c r="F357" s="1" t="s">
        <v>789</v>
      </c>
      <c r="G357" s="1" t="s">
        <v>1164</v>
      </c>
      <c r="H357" s="1" t="s">
        <v>20</v>
      </c>
      <c r="I357" s="1" t="s">
        <v>1165</v>
      </c>
      <c r="J357" s="1">
        <v>1</v>
      </c>
      <c r="K357" s="1">
        <v>60</v>
      </c>
      <c r="L357" s="1" t="s">
        <v>1144</v>
      </c>
    </row>
    <row r="358" spans="1:12">
      <c r="A358" s="11">
        <v>45261</v>
      </c>
      <c r="B358" s="68">
        <v>45280</v>
      </c>
      <c r="C358" s="1" t="s">
        <v>1166</v>
      </c>
      <c r="D358" s="1" t="s">
        <v>1167</v>
      </c>
      <c r="F358" s="1" t="s">
        <v>1168</v>
      </c>
      <c r="G358" s="1" t="s">
        <v>1169</v>
      </c>
      <c r="H358" s="1" t="s">
        <v>1170</v>
      </c>
      <c r="I358" s="1" t="s">
        <v>1171</v>
      </c>
      <c r="J358" s="1">
        <v>4</v>
      </c>
      <c r="K358" s="1">
        <v>60</v>
      </c>
      <c r="L358" s="1" t="s">
        <v>1172</v>
      </c>
    </row>
    <row r="359" spans="1:12">
      <c r="A359" s="11">
        <v>45261</v>
      </c>
      <c r="B359" s="68">
        <v>45288</v>
      </c>
      <c r="C359" s="1" t="s">
        <v>678</v>
      </c>
      <c r="D359" s="1" t="s">
        <v>999</v>
      </c>
      <c r="E359" s="1" t="s">
        <v>999</v>
      </c>
      <c r="F359" s="1" t="s">
        <v>1109</v>
      </c>
      <c r="G359" s="1" t="s">
        <v>1173</v>
      </c>
      <c r="H359" s="1" t="s">
        <v>1170</v>
      </c>
      <c r="I359" s="1" t="s">
        <v>1174</v>
      </c>
      <c r="J359" s="1">
        <v>1</v>
      </c>
      <c r="K359" s="1">
        <v>60</v>
      </c>
      <c r="L359" s="1" t="s">
        <v>1144</v>
      </c>
    </row>
    <row r="360" spans="1:12">
      <c r="A360" s="11">
        <v>45322</v>
      </c>
      <c r="B360" s="68">
        <v>45322</v>
      </c>
      <c r="C360" s="1" t="s">
        <v>971</v>
      </c>
      <c r="D360" s="1" t="s">
        <v>1175</v>
      </c>
      <c r="E360" s="1" t="s">
        <v>1175</v>
      </c>
      <c r="F360" s="1" t="s">
        <v>1176</v>
      </c>
      <c r="G360" s="1" t="s">
        <v>1169</v>
      </c>
      <c r="H360" s="1" t="s">
        <v>1170</v>
      </c>
      <c r="I360" s="1" t="s">
        <v>1177</v>
      </c>
      <c r="J360" s="1">
        <v>1</v>
      </c>
      <c r="K360" s="1">
        <v>35</v>
      </c>
      <c r="L360" s="1" t="s">
        <v>1178</v>
      </c>
    </row>
    <row r="361" spans="1:12">
      <c r="B361" s="68"/>
    </row>
    <row r="362" spans="1:12">
      <c r="B362" s="68"/>
    </row>
    <row r="363" spans="1:12">
      <c r="B363" s="68"/>
    </row>
    <row r="364" spans="1:12">
      <c r="B364" s="68"/>
    </row>
    <row r="365" spans="1:12">
      <c r="B365" s="68"/>
    </row>
    <row r="366" spans="1:12">
      <c r="B366" s="68"/>
    </row>
    <row r="367" spans="1:12">
      <c r="B367" s="68"/>
    </row>
    <row r="368" spans="1:12">
      <c r="B368" s="68"/>
    </row>
    <row r="369" spans="2:2">
      <c r="B369" s="68"/>
    </row>
    <row r="370" spans="2:2">
      <c r="B370" s="68"/>
    </row>
    <row r="371" spans="2:2">
      <c r="B371" s="68"/>
    </row>
    <row r="372" spans="2:2">
      <c r="B372" s="68"/>
    </row>
    <row r="373" spans="2:2">
      <c r="B373" s="68"/>
    </row>
    <row r="374" spans="2:2">
      <c r="B374" s="68"/>
    </row>
    <row r="375" spans="2:2">
      <c r="B375" s="68"/>
    </row>
    <row r="376" spans="2:2">
      <c r="B376" s="68"/>
    </row>
    <row r="377" spans="2:2">
      <c r="B377" s="68"/>
    </row>
    <row r="378" spans="2:2">
      <c r="B378" s="68"/>
    </row>
    <row r="379" spans="2:2">
      <c r="B379" s="68"/>
    </row>
    <row r="380" spans="2:2">
      <c r="B380" s="68"/>
    </row>
    <row r="381" spans="2:2">
      <c r="B381" s="68"/>
    </row>
    <row r="382" spans="2:2">
      <c r="B382" s="68"/>
    </row>
    <row r="383" spans="2:2">
      <c r="B383" s="68"/>
    </row>
    <row r="384" spans="2:2">
      <c r="B384" s="68"/>
    </row>
    <row r="385" spans="2:2">
      <c r="B385" s="68"/>
    </row>
    <row r="386" spans="2:2">
      <c r="B386" s="68"/>
    </row>
    <row r="387" spans="2:2">
      <c r="B387" s="68"/>
    </row>
    <row r="388" spans="2:2">
      <c r="B388" s="68"/>
    </row>
    <row r="389" spans="2:2">
      <c r="B389" s="68"/>
    </row>
    <row r="390" spans="2:2">
      <c r="B390" s="68"/>
    </row>
    <row r="391" spans="2:2">
      <c r="B391" s="68"/>
    </row>
    <row r="392" spans="2:2">
      <c r="B392" s="68"/>
    </row>
    <row r="393" spans="2:2">
      <c r="B393" s="68"/>
    </row>
    <row r="394" spans="2:2">
      <c r="B394" s="68"/>
    </row>
    <row r="395" spans="2:2">
      <c r="B395" s="68"/>
    </row>
    <row r="396" spans="2:2">
      <c r="B396" s="68"/>
    </row>
    <row r="397" spans="2:2">
      <c r="B397" s="68"/>
    </row>
    <row r="398" spans="2:2">
      <c r="B398" s="68"/>
    </row>
    <row r="399" spans="2:2">
      <c r="B399" s="68"/>
    </row>
    <row r="400" spans="2:2">
      <c r="B400" s="68"/>
    </row>
    <row r="401" spans="2:2">
      <c r="B401" s="68"/>
    </row>
    <row r="402" spans="2:2">
      <c r="B402" s="68"/>
    </row>
    <row r="403" spans="2:2">
      <c r="B403" s="68"/>
    </row>
    <row r="404" spans="2:2">
      <c r="B404" s="68"/>
    </row>
    <row r="405" spans="2:2">
      <c r="B405" s="68"/>
    </row>
    <row r="406" spans="2:2">
      <c r="B406" s="68"/>
    </row>
    <row r="407" spans="2:2">
      <c r="B407" s="68"/>
    </row>
    <row r="408" spans="2:2">
      <c r="B408" s="68"/>
    </row>
    <row r="409" spans="2:2">
      <c r="B409" s="68"/>
    </row>
  </sheetData>
  <phoneticPr fontId="0" type="noConversion"/>
  <hyperlinks>
    <hyperlink ref="E24" r:id="rId1" xr:uid="{00000000-0004-0000-0200-000000000000}"/>
    <hyperlink ref="E40" r:id="rId2" xr:uid="{00000000-0004-0000-0200-000001000000}"/>
    <hyperlink ref="E41" r:id="rId3" xr:uid="{00000000-0004-0000-0200-000002000000}"/>
    <hyperlink ref="E42" r:id="rId4" xr:uid="{00000000-0004-0000-0200-000003000000}"/>
  </hyperlinks>
  <pageMargins left="0.17" right="0.18" top="1" bottom="0.4" header="0.24" footer="0.18"/>
  <pageSetup scale="90" orientation="landscape"/>
  <headerFooter alignWithMargins="0">
    <oddHeader>&amp;C&amp;"Garamond,Bold"&amp;16City of Jacksonville
Gift Disclosures by Department</oddHead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B4857-F349-4EE6-9AD7-2CF503386E2E}">
  <dimension ref="A1"/>
  <sheetViews>
    <sheetView workbookViewId="0"/>
  </sheetViews>
  <sheetFormatPr defaultRowHeight="12.7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C00000"/>
  </sheetPr>
  <dimension ref="A1:IV471"/>
  <sheetViews>
    <sheetView zoomScale="75" workbookViewId="0">
      <pane ySplit="1" topLeftCell="A469" activePane="bottomLeft" state="frozen"/>
      <selection pane="bottomLeft" activeCell="B469" sqref="B469"/>
      <selection activeCell="D1" sqref="D1"/>
    </sheetView>
  </sheetViews>
  <sheetFormatPr defaultColWidth="11.42578125" defaultRowHeight="15.75" customHeight="1"/>
  <cols>
    <col min="1" max="2" width="20.42578125" style="600" customWidth="1"/>
    <col min="3" max="3" width="28.42578125" style="600" customWidth="1"/>
    <col min="4" max="4" width="25.42578125" style="600" customWidth="1"/>
    <col min="5" max="6" width="20.42578125" style="600" customWidth="1"/>
    <col min="7" max="7" width="28.42578125" style="600" customWidth="1"/>
    <col min="8" max="8" width="20.42578125" style="600" customWidth="1"/>
    <col min="9" max="9" width="20.42578125" style="606" customWidth="1"/>
    <col min="10" max="10" width="20.42578125" style="603" customWidth="1"/>
    <col min="11" max="11" width="20.42578125" style="600" customWidth="1"/>
    <col min="12" max="12" width="35.42578125" style="600" customWidth="1"/>
    <col min="13" max="14" width="0" style="600" hidden="1" customWidth="1"/>
    <col min="15" max="256" width="8.85546875" style="600" customWidth="1"/>
    <col min="257" max="16384" width="11.42578125" style="600"/>
  </cols>
  <sheetData>
    <row r="1" spans="1:12" s="603" customFormat="1" ht="15.75" customHeight="1">
      <c r="A1" s="601" t="s">
        <v>0</v>
      </c>
      <c r="B1" s="601" t="s">
        <v>1</v>
      </c>
      <c r="C1" s="601" t="s">
        <v>2</v>
      </c>
      <c r="D1" s="602" t="s">
        <v>652</v>
      </c>
      <c r="E1" s="601" t="s">
        <v>3</v>
      </c>
      <c r="F1" s="601" t="s">
        <v>4</v>
      </c>
      <c r="G1" s="601" t="s">
        <v>5</v>
      </c>
      <c r="H1" s="601" t="s">
        <v>6</v>
      </c>
      <c r="I1" s="605" t="s">
        <v>8</v>
      </c>
      <c r="J1" s="602" t="s">
        <v>7</v>
      </c>
      <c r="K1" s="601" t="s">
        <v>10</v>
      </c>
      <c r="L1" s="601" t="s">
        <v>11</v>
      </c>
    </row>
    <row r="2" spans="1:12" ht="15.75" customHeight="1">
      <c r="A2" s="670">
        <v>42186</v>
      </c>
      <c r="B2" s="670"/>
      <c r="C2" s="671"/>
      <c r="D2" s="671"/>
      <c r="E2" s="671"/>
      <c r="F2" s="671"/>
      <c r="G2" s="671"/>
      <c r="H2" s="671"/>
      <c r="I2" s="672"/>
      <c r="J2" s="673"/>
      <c r="K2" s="671"/>
      <c r="L2" s="671"/>
    </row>
    <row r="3" spans="1:12" ht="15.75" customHeight="1">
      <c r="A3" s="674" t="s">
        <v>58</v>
      </c>
      <c r="B3" s="675"/>
      <c r="C3" s="675"/>
      <c r="D3" s="675"/>
      <c r="E3" s="675"/>
      <c r="F3" s="675"/>
      <c r="G3" s="675"/>
      <c r="H3" s="675"/>
      <c r="I3" s="676"/>
      <c r="J3" s="677"/>
      <c r="K3" s="678"/>
      <c r="L3" s="679"/>
    </row>
    <row r="4" spans="1:12" ht="15.75" customHeight="1">
      <c r="A4" s="680">
        <v>42231</v>
      </c>
      <c r="B4" s="680"/>
      <c r="C4" s="681"/>
      <c r="D4" s="681"/>
      <c r="E4" s="681"/>
      <c r="F4" s="681"/>
      <c r="G4" s="681"/>
      <c r="H4" s="681"/>
      <c r="I4" s="682"/>
      <c r="J4" s="683"/>
      <c r="K4" s="681"/>
      <c r="L4" s="671"/>
    </row>
    <row r="5" spans="1:12" ht="15.75" customHeight="1">
      <c r="A5" s="674" t="s">
        <v>58</v>
      </c>
      <c r="B5" s="674"/>
      <c r="C5" s="675"/>
      <c r="D5" s="675"/>
      <c r="E5" s="675"/>
      <c r="F5" s="675"/>
      <c r="G5" s="675"/>
      <c r="H5" s="675"/>
      <c r="I5" s="676"/>
      <c r="J5" s="684"/>
      <c r="K5" s="685"/>
      <c r="L5" s="685"/>
    </row>
    <row r="6" spans="1:12" ht="15.75" customHeight="1">
      <c r="A6" s="680">
        <v>42262</v>
      </c>
      <c r="B6" s="680"/>
      <c r="C6" s="681"/>
      <c r="D6" s="681"/>
      <c r="E6" s="681"/>
      <c r="F6" s="681"/>
      <c r="G6" s="681"/>
      <c r="H6" s="681"/>
      <c r="I6" s="682"/>
      <c r="J6" s="683"/>
      <c r="K6" s="681"/>
      <c r="L6" s="671"/>
    </row>
    <row r="7" spans="1:12" ht="15.75" customHeight="1">
      <c r="A7" s="674" t="s">
        <v>58</v>
      </c>
      <c r="B7" s="674"/>
      <c r="C7" s="675"/>
      <c r="D7" s="675"/>
      <c r="E7" s="675"/>
      <c r="F7" s="675"/>
      <c r="G7" s="675"/>
      <c r="H7" s="675"/>
      <c r="I7" s="676"/>
      <c r="J7" s="684"/>
      <c r="K7" s="685"/>
      <c r="L7" s="685"/>
    </row>
    <row r="8" spans="1:12" ht="15.75" customHeight="1">
      <c r="A8" s="680">
        <v>42292</v>
      </c>
      <c r="B8" s="680"/>
      <c r="C8" s="681"/>
      <c r="D8" s="681"/>
      <c r="E8" s="681"/>
      <c r="F8" s="681"/>
      <c r="G8" s="681"/>
      <c r="H8" s="681"/>
      <c r="I8" s="682"/>
      <c r="J8" s="683"/>
      <c r="K8" s="681"/>
      <c r="L8" s="671"/>
    </row>
    <row r="9" spans="1:12" s="604" customFormat="1" ht="15.75" customHeight="1">
      <c r="A9" s="686" t="s">
        <v>58</v>
      </c>
      <c r="B9" s="686"/>
      <c r="C9" s="687"/>
      <c r="D9" s="687"/>
      <c r="E9" s="687"/>
      <c r="F9" s="687"/>
      <c r="G9" s="687"/>
      <c r="H9" s="687"/>
      <c r="I9" s="688"/>
      <c r="J9" s="689"/>
      <c r="K9" s="687"/>
      <c r="L9" s="679"/>
    </row>
    <row r="10" spans="1:12" ht="15.75" customHeight="1">
      <c r="A10" s="670">
        <v>42323</v>
      </c>
      <c r="B10" s="670"/>
      <c r="C10" s="671"/>
      <c r="D10" s="671"/>
      <c r="E10" s="671"/>
      <c r="F10" s="671"/>
      <c r="G10" s="671"/>
      <c r="H10" s="671"/>
      <c r="I10" s="672"/>
      <c r="J10" s="673"/>
      <c r="K10" s="671"/>
      <c r="L10" s="671"/>
    </row>
    <row r="11" spans="1:12" s="604" customFormat="1" ht="15.75" customHeight="1">
      <c r="A11" s="690" t="s">
        <v>58</v>
      </c>
      <c r="B11" s="690"/>
      <c r="C11" s="679"/>
      <c r="D11" s="679"/>
      <c r="E11" s="679"/>
      <c r="F11" s="679"/>
      <c r="G11" s="679"/>
      <c r="H11" s="679"/>
      <c r="I11" s="691"/>
      <c r="J11" s="692"/>
      <c r="K11" s="679"/>
      <c r="L11" s="679"/>
    </row>
    <row r="12" spans="1:12" ht="15.75" customHeight="1">
      <c r="A12" s="680">
        <v>42353</v>
      </c>
      <c r="B12" s="680"/>
      <c r="C12" s="681"/>
      <c r="D12" s="681"/>
      <c r="E12" s="681"/>
      <c r="F12" s="671"/>
      <c r="G12" s="681"/>
      <c r="H12" s="681"/>
      <c r="I12" s="682"/>
      <c r="J12" s="683"/>
      <c r="K12" s="681"/>
      <c r="L12" s="671"/>
    </row>
    <row r="13" spans="1:12" ht="15.75" customHeight="1">
      <c r="A13" s="239"/>
      <c r="B13" s="693">
        <v>42356</v>
      </c>
      <c r="C13" s="675"/>
      <c r="D13" s="675" t="s">
        <v>1179</v>
      </c>
      <c r="E13" s="675" t="s">
        <v>1180</v>
      </c>
      <c r="F13" s="675" t="s">
        <v>1181</v>
      </c>
      <c r="G13" s="675" t="s">
        <v>1182</v>
      </c>
      <c r="H13" s="675" t="s">
        <v>102</v>
      </c>
      <c r="I13" s="676">
        <v>25</v>
      </c>
      <c r="J13" s="684" t="s">
        <v>1183</v>
      </c>
      <c r="K13" s="685"/>
      <c r="L13" s="685" t="s">
        <v>1184</v>
      </c>
    </row>
    <row r="14" spans="1:12" ht="15.75" customHeight="1">
      <c r="A14" s="239"/>
      <c r="B14" s="693">
        <v>42356</v>
      </c>
      <c r="C14" s="675"/>
      <c r="D14" s="675" t="s">
        <v>1185</v>
      </c>
      <c r="E14" s="675" t="s">
        <v>1180</v>
      </c>
      <c r="F14" s="675" t="s">
        <v>1181</v>
      </c>
      <c r="G14" s="675" t="s">
        <v>1182</v>
      </c>
      <c r="H14" s="675" t="s">
        <v>1186</v>
      </c>
      <c r="I14" s="676">
        <v>50</v>
      </c>
      <c r="J14" s="684" t="s">
        <v>1187</v>
      </c>
      <c r="K14" s="685"/>
      <c r="L14" s="685" t="s">
        <v>1184</v>
      </c>
    </row>
    <row r="15" spans="1:12" ht="15.75" customHeight="1">
      <c r="A15" s="239"/>
      <c r="B15" s="693">
        <v>42356</v>
      </c>
      <c r="C15" s="675"/>
      <c r="D15" s="675" t="s">
        <v>1188</v>
      </c>
      <c r="E15" s="675" t="s">
        <v>1180</v>
      </c>
      <c r="F15" s="675" t="s">
        <v>1181</v>
      </c>
      <c r="G15" s="675" t="s">
        <v>1182</v>
      </c>
      <c r="H15" s="675" t="s">
        <v>1189</v>
      </c>
      <c r="I15" s="676">
        <v>40</v>
      </c>
      <c r="J15" s="684" t="s">
        <v>1183</v>
      </c>
      <c r="K15" s="685"/>
      <c r="L15" s="685" t="s">
        <v>1184</v>
      </c>
    </row>
    <row r="16" spans="1:12" ht="15.75" customHeight="1">
      <c r="A16" s="239"/>
      <c r="B16" s="693">
        <v>42373</v>
      </c>
      <c r="C16" s="675"/>
      <c r="D16" s="675" t="s">
        <v>1190</v>
      </c>
      <c r="E16" s="675" t="s">
        <v>1191</v>
      </c>
      <c r="F16" s="675" t="s">
        <v>1192</v>
      </c>
      <c r="G16" s="675" t="s">
        <v>1182</v>
      </c>
      <c r="H16" s="675" t="s">
        <v>1193</v>
      </c>
      <c r="I16" s="676">
        <v>10</v>
      </c>
      <c r="J16" s="684" t="s">
        <v>1194</v>
      </c>
      <c r="K16" s="685"/>
      <c r="L16" s="685" t="s">
        <v>1184</v>
      </c>
    </row>
    <row r="17" spans="1:13" ht="15.75" customHeight="1">
      <c r="A17" s="693"/>
      <c r="B17" s="693">
        <v>42373</v>
      </c>
      <c r="C17" s="675"/>
      <c r="D17" s="675" t="s">
        <v>1185</v>
      </c>
      <c r="E17" s="675" t="s">
        <v>1191</v>
      </c>
      <c r="F17" s="675" t="s">
        <v>1192</v>
      </c>
      <c r="G17" s="675" t="s">
        <v>1182</v>
      </c>
      <c r="H17" s="675" t="s">
        <v>1186</v>
      </c>
      <c r="I17" s="676">
        <v>25</v>
      </c>
      <c r="J17" s="684" t="s">
        <v>1187</v>
      </c>
      <c r="K17" s="685"/>
      <c r="L17" s="685" t="s">
        <v>1184</v>
      </c>
      <c r="M17" s="675"/>
    </row>
    <row r="18" spans="1:13" ht="15.75" customHeight="1">
      <c r="A18" s="239"/>
      <c r="B18" s="693">
        <v>42373</v>
      </c>
      <c r="C18" s="675"/>
      <c r="D18" s="675" t="s">
        <v>671</v>
      </c>
      <c r="E18" s="675" t="s">
        <v>1191</v>
      </c>
      <c r="F18" s="675" t="s">
        <v>1192</v>
      </c>
      <c r="G18" s="675" t="s">
        <v>1182</v>
      </c>
      <c r="H18" s="675" t="s">
        <v>1195</v>
      </c>
      <c r="I18" s="676">
        <v>25</v>
      </c>
      <c r="J18" s="684" t="s">
        <v>1183</v>
      </c>
      <c r="K18" s="685"/>
      <c r="L18" s="685" t="s">
        <v>1184</v>
      </c>
      <c r="M18" s="675"/>
    </row>
    <row r="19" spans="1:13" ht="15.75" customHeight="1">
      <c r="A19" s="239"/>
      <c r="B19" s="693">
        <v>42373</v>
      </c>
      <c r="C19" s="675"/>
      <c r="D19" s="675" t="s">
        <v>671</v>
      </c>
      <c r="E19" s="675" t="s">
        <v>1196</v>
      </c>
      <c r="F19" s="675" t="s">
        <v>784</v>
      </c>
      <c r="G19" s="675" t="s">
        <v>1182</v>
      </c>
      <c r="H19" s="675" t="s">
        <v>854</v>
      </c>
      <c r="I19" s="676">
        <v>30</v>
      </c>
      <c r="J19" s="684" t="s">
        <v>1197</v>
      </c>
      <c r="K19" s="685"/>
      <c r="L19" s="685" t="s">
        <v>1184</v>
      </c>
      <c r="M19" s="675"/>
    </row>
    <row r="20" spans="1:13" ht="15.75" customHeight="1">
      <c r="A20" s="239"/>
      <c r="B20" s="693">
        <v>42373</v>
      </c>
      <c r="C20" s="675"/>
      <c r="D20" s="675" t="s">
        <v>711</v>
      </c>
      <c r="E20" s="675" t="s">
        <v>1196</v>
      </c>
      <c r="F20" s="675" t="s">
        <v>784</v>
      </c>
      <c r="G20" s="675" t="s">
        <v>1182</v>
      </c>
      <c r="H20" s="675" t="s">
        <v>1198</v>
      </c>
      <c r="I20" s="676">
        <v>75</v>
      </c>
      <c r="J20" s="684" t="s">
        <v>1199</v>
      </c>
      <c r="K20" s="685"/>
      <c r="L20" s="685" t="s">
        <v>1184</v>
      </c>
      <c r="M20" s="675"/>
    </row>
    <row r="21" spans="1:13" ht="15.75" customHeight="1">
      <c r="A21" s="693"/>
      <c r="B21" s="693">
        <v>42373</v>
      </c>
      <c r="C21" s="675"/>
      <c r="D21" s="675" t="s">
        <v>1179</v>
      </c>
      <c r="E21" s="675" t="s">
        <v>1196</v>
      </c>
      <c r="F21" s="675" t="s">
        <v>784</v>
      </c>
      <c r="G21" s="675" t="s">
        <v>1182</v>
      </c>
      <c r="H21" s="675" t="s">
        <v>102</v>
      </c>
      <c r="I21" s="676">
        <v>25</v>
      </c>
      <c r="J21" s="684" t="s">
        <v>1183</v>
      </c>
      <c r="K21" s="685"/>
      <c r="L21" s="685" t="s">
        <v>1184</v>
      </c>
      <c r="M21" s="675"/>
    </row>
    <row r="22" spans="1:13" ht="15.75" customHeight="1">
      <c r="A22" s="694"/>
      <c r="B22" s="693">
        <v>42373</v>
      </c>
      <c r="C22" s="675"/>
      <c r="D22" s="685" t="s">
        <v>1200</v>
      </c>
      <c r="E22" s="675" t="s">
        <v>1196</v>
      </c>
      <c r="F22" s="675" t="s">
        <v>784</v>
      </c>
      <c r="G22" s="675" t="s">
        <v>1182</v>
      </c>
      <c r="H22" s="675" t="s">
        <v>1201</v>
      </c>
      <c r="I22" s="695">
        <v>25</v>
      </c>
      <c r="J22" s="684" t="s">
        <v>1183</v>
      </c>
      <c r="K22" s="685"/>
      <c r="L22" s="685" t="s">
        <v>1196</v>
      </c>
      <c r="M22" s="675"/>
    </row>
    <row r="23" spans="1:13" ht="15.75" customHeight="1">
      <c r="A23" s="694"/>
      <c r="B23" s="693">
        <v>42373</v>
      </c>
      <c r="C23" s="675"/>
      <c r="D23" s="685" t="s">
        <v>1185</v>
      </c>
      <c r="E23" s="675" t="s">
        <v>1196</v>
      </c>
      <c r="F23" s="675" t="s">
        <v>784</v>
      </c>
      <c r="G23" s="675" t="s">
        <v>1182</v>
      </c>
      <c r="H23" s="675" t="s">
        <v>1186</v>
      </c>
      <c r="I23" s="695">
        <v>50</v>
      </c>
      <c r="J23" s="684" t="s">
        <v>1187</v>
      </c>
      <c r="K23" s="685"/>
      <c r="L23" s="685" t="s">
        <v>1184</v>
      </c>
      <c r="M23" s="675"/>
    </row>
    <row r="24" spans="1:13" ht="15.75" customHeight="1">
      <c r="A24" s="694"/>
      <c r="B24" s="693">
        <v>42373</v>
      </c>
      <c r="C24" s="675"/>
      <c r="D24" s="685" t="s">
        <v>1188</v>
      </c>
      <c r="E24" s="675" t="s">
        <v>1196</v>
      </c>
      <c r="F24" s="675" t="s">
        <v>784</v>
      </c>
      <c r="G24" s="675" t="s">
        <v>1182</v>
      </c>
      <c r="H24" s="675" t="s">
        <v>1189</v>
      </c>
      <c r="I24" s="695">
        <v>40</v>
      </c>
      <c r="J24" s="684" t="s">
        <v>1183</v>
      </c>
      <c r="K24" s="685"/>
      <c r="L24" s="685" t="s">
        <v>1184</v>
      </c>
      <c r="M24" s="675"/>
    </row>
    <row r="25" spans="1:13" ht="15.75" customHeight="1">
      <c r="A25" s="239"/>
      <c r="B25" s="693">
        <v>42373</v>
      </c>
      <c r="C25" s="675"/>
      <c r="D25" s="675" t="s">
        <v>925</v>
      </c>
      <c r="E25" s="675" t="s">
        <v>1196</v>
      </c>
      <c r="F25" s="675" t="s">
        <v>784</v>
      </c>
      <c r="G25" s="675" t="s">
        <v>1182</v>
      </c>
      <c r="H25" s="675" t="s">
        <v>1195</v>
      </c>
      <c r="I25" s="676">
        <v>50</v>
      </c>
      <c r="J25" s="684" t="s">
        <v>1183</v>
      </c>
      <c r="K25" s="685"/>
      <c r="L25" s="685" t="s">
        <v>1184</v>
      </c>
      <c r="M25" s="675"/>
    </row>
    <row r="26" spans="1:13" ht="15.75" customHeight="1">
      <c r="A26" s="693"/>
      <c r="B26" s="693">
        <v>42373</v>
      </c>
      <c r="C26" s="675"/>
      <c r="D26" s="675" t="s">
        <v>131</v>
      </c>
      <c r="E26" s="675" t="s">
        <v>1196</v>
      </c>
      <c r="F26" s="675" t="s">
        <v>784</v>
      </c>
      <c r="G26" s="675" t="s">
        <v>1182</v>
      </c>
      <c r="H26" s="675" t="s">
        <v>133</v>
      </c>
      <c r="I26" s="676">
        <v>25</v>
      </c>
      <c r="J26" s="684">
        <v>1</v>
      </c>
      <c r="K26" s="685"/>
      <c r="L26" s="685" t="s">
        <v>1184</v>
      </c>
      <c r="M26" s="675"/>
    </row>
    <row r="27" spans="1:13" ht="15.75" customHeight="1">
      <c r="A27" s="696"/>
      <c r="B27" s="693">
        <v>42373</v>
      </c>
      <c r="C27" s="685"/>
      <c r="D27" s="685" t="s">
        <v>1202</v>
      </c>
      <c r="E27" s="685" t="s">
        <v>1196</v>
      </c>
      <c r="F27" s="685" t="s">
        <v>784</v>
      </c>
      <c r="G27" s="675" t="s">
        <v>1182</v>
      </c>
      <c r="H27" s="685" t="s">
        <v>1203</v>
      </c>
      <c r="I27" s="695">
        <v>30</v>
      </c>
      <c r="J27" s="684" t="s">
        <v>1183</v>
      </c>
      <c r="K27" s="685"/>
      <c r="L27" s="685"/>
      <c r="M27" s="675" t="s">
        <v>59</v>
      </c>
    </row>
    <row r="28" spans="1:13" ht="15.75" customHeight="1">
      <c r="A28" s="670">
        <v>42385</v>
      </c>
      <c r="B28" s="670"/>
      <c r="C28" s="671"/>
      <c r="D28" s="671"/>
      <c r="E28" s="671"/>
      <c r="F28" s="671"/>
      <c r="G28" s="671"/>
      <c r="H28" s="671"/>
      <c r="I28" s="672"/>
      <c r="J28" s="697"/>
      <c r="K28" s="671"/>
      <c r="L28" s="671"/>
      <c r="M28" s="675" t="s">
        <v>1204</v>
      </c>
    </row>
    <row r="29" spans="1:13" ht="15.75" customHeight="1">
      <c r="A29" s="696"/>
      <c r="B29" s="693">
        <v>42384</v>
      </c>
      <c r="C29" s="685" t="s">
        <v>1205</v>
      </c>
      <c r="D29" s="685" t="s">
        <v>1206</v>
      </c>
      <c r="E29" s="685" t="s">
        <v>1180</v>
      </c>
      <c r="F29" s="685" t="s">
        <v>1181</v>
      </c>
      <c r="G29" s="685" t="s">
        <v>1207</v>
      </c>
      <c r="H29" s="685"/>
      <c r="I29" s="695">
        <v>40</v>
      </c>
      <c r="J29" s="698" t="s">
        <v>1208</v>
      </c>
      <c r="K29" s="685"/>
      <c r="L29" s="685" t="s">
        <v>1209</v>
      </c>
      <c r="M29" s="675" t="s">
        <v>68</v>
      </c>
    </row>
    <row r="30" spans="1:13" ht="15.75" customHeight="1">
      <c r="A30" s="670" t="s">
        <v>1210</v>
      </c>
      <c r="B30" s="670"/>
      <c r="C30" s="671"/>
      <c r="D30" s="671"/>
      <c r="E30" s="671"/>
      <c r="F30" s="671"/>
      <c r="G30" s="671"/>
      <c r="H30" s="671"/>
      <c r="I30" s="672"/>
      <c r="J30" s="697"/>
      <c r="K30" s="671"/>
      <c r="L30" s="671"/>
      <c r="M30" s="675" t="s">
        <v>1204</v>
      </c>
    </row>
    <row r="31" spans="1:13" ht="15.75" customHeight="1">
      <c r="A31" s="693"/>
      <c r="B31" s="693">
        <v>42410</v>
      </c>
      <c r="C31" s="675"/>
      <c r="D31" s="685" t="s">
        <v>1211</v>
      </c>
      <c r="E31" s="675" t="s">
        <v>1212</v>
      </c>
      <c r="F31" s="685" t="s">
        <v>1213</v>
      </c>
      <c r="G31" s="675" t="s">
        <v>1214</v>
      </c>
      <c r="H31" s="685" t="s">
        <v>1215</v>
      </c>
      <c r="I31" s="695">
        <v>3000</v>
      </c>
      <c r="J31" s="698" t="s">
        <v>1216</v>
      </c>
      <c r="K31" s="685"/>
      <c r="L31" s="685" t="s">
        <v>1217</v>
      </c>
      <c r="M31" s="675" t="s">
        <v>75</v>
      </c>
    </row>
    <row r="32" spans="1:13" ht="15.75" customHeight="1">
      <c r="A32" s="670">
        <v>42445</v>
      </c>
      <c r="B32" s="670"/>
      <c r="C32" s="671"/>
      <c r="D32" s="671"/>
      <c r="E32" s="671"/>
      <c r="F32" s="671"/>
      <c r="G32" s="671"/>
      <c r="H32" s="671"/>
      <c r="I32" s="672"/>
      <c r="J32" s="697"/>
      <c r="K32" s="671"/>
      <c r="L32" s="671"/>
      <c r="M32" s="675" t="s">
        <v>1204</v>
      </c>
    </row>
    <row r="33" spans="1:13" ht="15.75" customHeight="1">
      <c r="A33" s="693" t="s">
        <v>58</v>
      </c>
      <c r="B33" s="693"/>
      <c r="C33" s="685"/>
      <c r="D33" s="685"/>
      <c r="E33" s="685"/>
      <c r="F33" s="685"/>
      <c r="G33" s="685"/>
      <c r="H33" s="685"/>
      <c r="I33" s="695"/>
      <c r="J33" s="698"/>
      <c r="K33" s="685"/>
      <c r="L33" s="685"/>
      <c r="M33" s="675"/>
    </row>
    <row r="34" spans="1:13" ht="15.75" customHeight="1">
      <c r="A34" s="670">
        <v>42476</v>
      </c>
      <c r="B34" s="670"/>
      <c r="C34" s="671"/>
      <c r="D34" s="671"/>
      <c r="E34" s="671"/>
      <c r="F34" s="671"/>
      <c r="G34" s="671"/>
      <c r="H34" s="671"/>
      <c r="I34" s="672"/>
      <c r="J34" s="697"/>
      <c r="K34" s="671"/>
      <c r="L34" s="671"/>
      <c r="M34" s="675" t="s">
        <v>1204</v>
      </c>
    </row>
    <row r="35" spans="1:13" ht="15.75" customHeight="1">
      <c r="A35" s="696" t="s">
        <v>58</v>
      </c>
      <c r="B35" s="696"/>
      <c r="C35" s="685"/>
      <c r="D35" s="685"/>
      <c r="E35" s="685"/>
      <c r="F35" s="685"/>
      <c r="G35" s="685"/>
      <c r="H35" s="685"/>
      <c r="I35" s="695"/>
      <c r="J35" s="698"/>
      <c r="K35" s="685"/>
      <c r="L35" s="685"/>
      <c r="M35" s="675"/>
    </row>
    <row r="36" spans="1:13" ht="15.75" customHeight="1">
      <c r="A36" s="670">
        <v>42506</v>
      </c>
      <c r="B36" s="670"/>
      <c r="C36" s="671"/>
      <c r="D36" s="671"/>
      <c r="E36" s="671"/>
      <c r="F36" s="671"/>
      <c r="G36" s="671"/>
      <c r="H36" s="671"/>
      <c r="I36" s="672"/>
      <c r="J36" s="697"/>
      <c r="K36" s="671"/>
      <c r="L36" s="671"/>
      <c r="M36" s="675" t="s">
        <v>1204</v>
      </c>
    </row>
    <row r="37" spans="1:13" ht="15.75" customHeight="1">
      <c r="A37" s="693" t="s">
        <v>58</v>
      </c>
      <c r="B37" s="693"/>
      <c r="C37" s="685"/>
      <c r="D37" s="685"/>
      <c r="E37" s="685"/>
      <c r="F37" s="685"/>
      <c r="G37" s="685"/>
      <c r="H37" s="685"/>
      <c r="I37" s="695"/>
      <c r="J37" s="698"/>
      <c r="K37" s="685"/>
      <c r="L37" s="685"/>
      <c r="M37" s="675"/>
    </row>
    <row r="38" spans="1:13" ht="15.75" customHeight="1">
      <c r="A38" s="670">
        <v>42537</v>
      </c>
      <c r="B38" s="670"/>
      <c r="C38" s="671"/>
      <c r="D38" s="671"/>
      <c r="E38" s="671"/>
      <c r="F38" s="671"/>
      <c r="G38" s="671"/>
      <c r="H38" s="671"/>
      <c r="I38" s="672"/>
      <c r="J38" s="697"/>
      <c r="K38" s="671"/>
      <c r="L38" s="671"/>
      <c r="M38" s="675" t="s">
        <v>1204</v>
      </c>
    </row>
    <row r="39" spans="1:13" ht="15.75" customHeight="1">
      <c r="A39" s="685" t="s">
        <v>58</v>
      </c>
      <c r="B39" s="685"/>
      <c r="C39" s="685"/>
      <c r="D39" s="685"/>
      <c r="E39" s="685"/>
      <c r="F39" s="685"/>
      <c r="G39" s="685"/>
      <c r="H39" s="685"/>
      <c r="I39" s="695"/>
      <c r="J39" s="698"/>
      <c r="K39" s="685"/>
      <c r="L39" s="685"/>
      <c r="M39" s="675"/>
    </row>
    <row r="40" spans="1:13" ht="15.75" customHeight="1">
      <c r="A40" s="670">
        <v>42567</v>
      </c>
      <c r="B40" s="670"/>
      <c r="C40" s="671"/>
      <c r="D40" s="671"/>
      <c r="E40" s="671"/>
      <c r="F40" s="671"/>
      <c r="G40" s="671"/>
      <c r="H40" s="671"/>
      <c r="I40" s="672"/>
      <c r="J40" s="697"/>
      <c r="K40" s="671"/>
      <c r="L40" s="671"/>
      <c r="M40" s="675" t="s">
        <v>1204</v>
      </c>
    </row>
    <row r="41" spans="1:13" ht="15.75" customHeight="1">
      <c r="A41" s="693" t="s">
        <v>58</v>
      </c>
      <c r="B41" s="693"/>
      <c r="C41" s="685"/>
      <c r="D41" s="685"/>
      <c r="E41" s="685"/>
      <c r="F41" s="685"/>
      <c r="G41" s="685"/>
      <c r="H41" s="685"/>
      <c r="I41" s="695"/>
      <c r="J41" s="698"/>
      <c r="K41" s="685"/>
      <c r="L41" s="685"/>
      <c r="M41" s="675"/>
    </row>
    <row r="42" spans="1:13" ht="15.75" customHeight="1">
      <c r="A42" s="670">
        <v>42598</v>
      </c>
      <c r="B42" s="670"/>
      <c r="C42" s="671"/>
      <c r="D42" s="671"/>
      <c r="E42" s="671"/>
      <c r="F42" s="671"/>
      <c r="G42" s="671"/>
      <c r="H42" s="671"/>
      <c r="I42" s="672"/>
      <c r="J42" s="697"/>
      <c r="K42" s="671"/>
      <c r="L42" s="671"/>
      <c r="M42" s="675" t="s">
        <v>1204</v>
      </c>
    </row>
    <row r="43" spans="1:13" ht="15.75" customHeight="1">
      <c r="A43" s="696" t="s">
        <v>58</v>
      </c>
      <c r="B43" s="696"/>
      <c r="C43" s="685"/>
      <c r="D43" s="685"/>
      <c r="E43" s="685"/>
      <c r="F43" s="685"/>
      <c r="G43" s="685"/>
      <c r="H43" s="685"/>
      <c r="I43" s="695"/>
      <c r="J43" s="698"/>
      <c r="K43" s="685"/>
      <c r="L43" s="685"/>
      <c r="M43" s="675"/>
    </row>
    <row r="44" spans="1:13" ht="15.75" customHeight="1">
      <c r="A44" s="670">
        <v>42629</v>
      </c>
      <c r="B44" s="670"/>
      <c r="C44" s="671"/>
      <c r="D44" s="671"/>
      <c r="E44" s="671"/>
      <c r="F44" s="671"/>
      <c r="G44" s="671"/>
      <c r="H44" s="671"/>
      <c r="I44" s="672"/>
      <c r="J44" s="697"/>
      <c r="K44" s="671"/>
      <c r="L44" s="671"/>
      <c r="M44" s="675" t="s">
        <v>1204</v>
      </c>
    </row>
    <row r="45" spans="1:13" ht="15.75" customHeight="1">
      <c r="A45" s="693" t="s">
        <v>58</v>
      </c>
      <c r="B45" s="693"/>
      <c r="C45" s="685"/>
      <c r="D45" s="685"/>
      <c r="E45" s="685"/>
      <c r="F45" s="685"/>
      <c r="G45" s="685"/>
      <c r="H45" s="685"/>
      <c r="I45" s="695"/>
      <c r="J45" s="698"/>
      <c r="K45" s="685"/>
      <c r="L45" s="685"/>
      <c r="M45" s="675"/>
    </row>
    <row r="46" spans="1:13" ht="15.75" customHeight="1">
      <c r="A46" s="670">
        <v>42659</v>
      </c>
      <c r="B46" s="670"/>
      <c r="C46" s="671"/>
      <c r="D46" s="671"/>
      <c r="E46" s="671"/>
      <c r="F46" s="671"/>
      <c r="G46" s="671"/>
      <c r="H46" s="671"/>
      <c r="I46" s="672"/>
      <c r="J46" s="697"/>
      <c r="K46" s="671"/>
      <c r="L46" s="671"/>
      <c r="M46" s="675" t="s">
        <v>1204</v>
      </c>
    </row>
    <row r="47" spans="1:13" ht="15.75" customHeight="1">
      <c r="A47" s="696" t="s">
        <v>58</v>
      </c>
      <c r="B47" s="696"/>
      <c r="C47" s="685"/>
      <c r="D47" s="685"/>
      <c r="E47" s="685"/>
      <c r="F47" s="685"/>
      <c r="G47" s="685"/>
      <c r="H47" s="685"/>
      <c r="I47" s="695"/>
      <c r="J47" s="698"/>
      <c r="K47" s="685"/>
      <c r="L47" s="685"/>
      <c r="M47" s="675"/>
    </row>
    <row r="48" spans="1:13" ht="15.75" customHeight="1">
      <c r="A48" s="670">
        <v>42690</v>
      </c>
      <c r="B48" s="670"/>
      <c r="C48" s="671"/>
      <c r="D48" s="671"/>
      <c r="E48" s="671"/>
      <c r="F48" s="671"/>
      <c r="G48" s="671"/>
      <c r="H48" s="671"/>
      <c r="I48" s="672"/>
      <c r="J48" s="697"/>
      <c r="K48" s="671"/>
      <c r="L48" s="671"/>
      <c r="M48" s="675" t="s">
        <v>1204</v>
      </c>
    </row>
    <row r="49" spans="1:13" ht="15.75" customHeight="1">
      <c r="A49" s="693" t="s">
        <v>58</v>
      </c>
      <c r="B49" s="693"/>
      <c r="C49" s="675"/>
      <c r="D49" s="685"/>
      <c r="E49" s="675"/>
      <c r="F49" s="685"/>
      <c r="G49" s="675"/>
      <c r="H49" s="675"/>
      <c r="I49" s="695"/>
      <c r="J49" s="698"/>
      <c r="K49" s="685"/>
      <c r="L49" s="685"/>
      <c r="M49" s="675"/>
    </row>
    <row r="50" spans="1:13" ht="15.75" customHeight="1">
      <c r="A50" s="670">
        <v>42720</v>
      </c>
      <c r="B50" s="670"/>
      <c r="C50" s="671"/>
      <c r="D50" s="671"/>
      <c r="E50" s="671"/>
      <c r="F50" s="671"/>
      <c r="G50" s="671"/>
      <c r="H50" s="671"/>
      <c r="I50" s="672"/>
      <c r="J50" s="697"/>
      <c r="K50" s="671"/>
      <c r="L50" s="671"/>
      <c r="M50" s="675" t="s">
        <v>1204</v>
      </c>
    </row>
    <row r="51" spans="1:13" ht="15.75" customHeight="1">
      <c r="A51" s="693"/>
      <c r="B51" s="693">
        <v>42716</v>
      </c>
      <c r="C51" s="685"/>
      <c r="D51" s="685" t="s">
        <v>1218</v>
      </c>
      <c r="E51" s="685" t="s">
        <v>1196</v>
      </c>
      <c r="F51" s="685" t="s">
        <v>784</v>
      </c>
      <c r="G51" s="685" t="s">
        <v>1182</v>
      </c>
      <c r="H51" s="685" t="s">
        <v>1219</v>
      </c>
      <c r="I51" s="695">
        <v>50</v>
      </c>
      <c r="J51" s="698">
        <v>1</v>
      </c>
      <c r="K51" s="685"/>
      <c r="L51" s="685" t="s">
        <v>1068</v>
      </c>
      <c r="M51" s="675"/>
    </row>
    <row r="52" spans="1:13" ht="15.75" customHeight="1">
      <c r="A52" s="696"/>
      <c r="B52" s="693">
        <v>42716</v>
      </c>
      <c r="C52" s="685"/>
      <c r="D52" s="685" t="s">
        <v>1218</v>
      </c>
      <c r="E52" s="685" t="s">
        <v>1196</v>
      </c>
      <c r="F52" s="685" t="s">
        <v>784</v>
      </c>
      <c r="G52" s="685" t="s">
        <v>1182</v>
      </c>
      <c r="H52" s="685" t="s">
        <v>1220</v>
      </c>
      <c r="I52" s="695">
        <v>75</v>
      </c>
      <c r="J52" s="699">
        <v>1</v>
      </c>
      <c r="K52" s="685"/>
      <c r="L52" s="685" t="s">
        <v>784</v>
      </c>
      <c r="M52" s="675"/>
    </row>
    <row r="53" spans="1:13" ht="15.75" customHeight="1">
      <c r="A53" s="696"/>
      <c r="B53" s="693">
        <v>42716</v>
      </c>
      <c r="C53" s="685"/>
      <c r="D53" s="685" t="s">
        <v>1218</v>
      </c>
      <c r="E53" s="685" t="s">
        <v>1221</v>
      </c>
      <c r="F53" s="685" t="s">
        <v>1222</v>
      </c>
      <c r="G53" s="685" t="s">
        <v>1182</v>
      </c>
      <c r="H53" s="685" t="s">
        <v>1220</v>
      </c>
      <c r="I53" s="695">
        <v>75</v>
      </c>
      <c r="J53" s="699">
        <v>1</v>
      </c>
      <c r="K53" s="685"/>
      <c r="L53" s="685" t="s">
        <v>1222</v>
      </c>
      <c r="M53" s="675"/>
    </row>
    <row r="54" spans="1:13" ht="15.75" customHeight="1">
      <c r="A54" s="696"/>
      <c r="B54" s="693">
        <v>42717</v>
      </c>
      <c r="C54" s="685"/>
      <c r="D54" s="685" t="s">
        <v>711</v>
      </c>
      <c r="E54" s="685" t="s">
        <v>1196</v>
      </c>
      <c r="F54" s="685" t="s">
        <v>784</v>
      </c>
      <c r="G54" s="685" t="s">
        <v>1182</v>
      </c>
      <c r="H54" s="685" t="s">
        <v>1223</v>
      </c>
      <c r="I54" s="695">
        <v>75</v>
      </c>
      <c r="J54" s="699">
        <v>1</v>
      </c>
      <c r="K54" s="685"/>
      <c r="L54" s="685" t="s">
        <v>1068</v>
      </c>
      <c r="M54" s="675"/>
    </row>
    <row r="55" spans="1:13" ht="15.75" customHeight="1">
      <c r="A55" s="696"/>
      <c r="B55" s="693">
        <v>42717</v>
      </c>
      <c r="C55" s="685"/>
      <c r="D55" s="685" t="s">
        <v>1224</v>
      </c>
      <c r="E55" s="685" t="s">
        <v>1196</v>
      </c>
      <c r="F55" s="685" t="s">
        <v>784</v>
      </c>
      <c r="G55" s="685" t="s">
        <v>1182</v>
      </c>
      <c r="H55" s="685" t="s">
        <v>1225</v>
      </c>
      <c r="I55" s="695">
        <v>30</v>
      </c>
      <c r="J55" s="699">
        <v>1</v>
      </c>
      <c r="K55" s="685"/>
      <c r="L55" s="685" t="s">
        <v>1068</v>
      </c>
      <c r="M55" s="675"/>
    </row>
    <row r="56" spans="1:13" ht="15.75" customHeight="1">
      <c r="A56" s="239"/>
      <c r="B56" s="693">
        <v>42718</v>
      </c>
      <c r="C56" s="675"/>
      <c r="D56" s="675" t="s">
        <v>671</v>
      </c>
      <c r="E56" s="675" t="s">
        <v>1196</v>
      </c>
      <c r="F56" s="675" t="s">
        <v>784</v>
      </c>
      <c r="G56" s="675" t="s">
        <v>1182</v>
      </c>
      <c r="H56" s="675" t="s">
        <v>1223</v>
      </c>
      <c r="I56" s="676">
        <v>50</v>
      </c>
      <c r="J56" s="700">
        <v>1</v>
      </c>
      <c r="K56" s="685"/>
      <c r="L56" s="685" t="s">
        <v>1068</v>
      </c>
      <c r="M56" s="675"/>
    </row>
    <row r="57" spans="1:13" ht="15.75" customHeight="1">
      <c r="A57" s="693"/>
      <c r="B57" s="693">
        <v>42719</v>
      </c>
      <c r="C57" s="675"/>
      <c r="D57" s="675" t="s">
        <v>1226</v>
      </c>
      <c r="E57" s="675" t="s">
        <v>1196</v>
      </c>
      <c r="F57" s="675" t="s">
        <v>784</v>
      </c>
      <c r="G57" s="675" t="s">
        <v>1182</v>
      </c>
      <c r="H57" s="675" t="s">
        <v>1227</v>
      </c>
      <c r="I57" s="676">
        <v>50</v>
      </c>
      <c r="J57" s="700">
        <v>1</v>
      </c>
      <c r="K57" s="685"/>
      <c r="L57" s="685" t="s">
        <v>784</v>
      </c>
      <c r="M57" s="675"/>
    </row>
    <row r="58" spans="1:13" ht="15.75" customHeight="1">
      <c r="A58" s="239"/>
      <c r="B58" s="693">
        <v>42719</v>
      </c>
      <c r="C58" s="675"/>
      <c r="D58" s="675" t="s">
        <v>925</v>
      </c>
      <c r="E58" s="675" t="s">
        <v>1196</v>
      </c>
      <c r="F58" s="675" t="s">
        <v>784</v>
      </c>
      <c r="G58" s="675" t="s">
        <v>1182</v>
      </c>
      <c r="H58" s="675" t="s">
        <v>1228</v>
      </c>
      <c r="I58" s="676">
        <v>50</v>
      </c>
      <c r="J58" s="700">
        <v>1</v>
      </c>
      <c r="K58" s="675"/>
      <c r="L58" s="685" t="s">
        <v>1068</v>
      </c>
      <c r="M58" s="675"/>
    </row>
    <row r="59" spans="1:13" ht="15.75" customHeight="1">
      <c r="A59" s="239"/>
      <c r="B59" s="694">
        <v>42720</v>
      </c>
      <c r="C59" s="675"/>
      <c r="D59" s="675" t="s">
        <v>1229</v>
      </c>
      <c r="E59" s="675" t="s">
        <v>1196</v>
      </c>
      <c r="F59" s="675" t="s">
        <v>784</v>
      </c>
      <c r="G59" s="675" t="s">
        <v>1182</v>
      </c>
      <c r="H59" s="675" t="s">
        <v>1230</v>
      </c>
      <c r="I59" s="676">
        <v>20</v>
      </c>
      <c r="J59" s="700">
        <v>1</v>
      </c>
      <c r="K59" s="685"/>
      <c r="L59" s="685" t="s">
        <v>1068</v>
      </c>
      <c r="M59" s="675"/>
    </row>
    <row r="60" spans="1:13" ht="15.75" customHeight="1">
      <c r="A60" s="239"/>
      <c r="B60" s="694">
        <v>42723</v>
      </c>
      <c r="C60" s="675"/>
      <c r="D60" s="675" t="s">
        <v>1231</v>
      </c>
      <c r="E60" s="675" t="s">
        <v>1196</v>
      </c>
      <c r="F60" s="675" t="s">
        <v>784</v>
      </c>
      <c r="G60" s="675" t="s">
        <v>1182</v>
      </c>
      <c r="H60" s="675" t="s">
        <v>133</v>
      </c>
      <c r="I60" s="676">
        <v>15</v>
      </c>
      <c r="J60" s="700">
        <v>1</v>
      </c>
      <c r="K60" s="685"/>
      <c r="L60" s="685" t="s">
        <v>784</v>
      </c>
      <c r="M60" s="675"/>
    </row>
    <row r="61" spans="1:13" ht="15.75" customHeight="1">
      <c r="A61" s="239"/>
      <c r="B61" s="694">
        <v>42723</v>
      </c>
      <c r="C61" s="675"/>
      <c r="D61" s="675" t="s">
        <v>1231</v>
      </c>
      <c r="E61" s="675" t="s">
        <v>1221</v>
      </c>
      <c r="F61" s="675" t="s">
        <v>1222</v>
      </c>
      <c r="G61" s="675" t="s">
        <v>1182</v>
      </c>
      <c r="H61" s="675" t="s">
        <v>133</v>
      </c>
      <c r="I61" s="676">
        <v>15</v>
      </c>
      <c r="J61" s="700">
        <v>1</v>
      </c>
      <c r="K61" s="685"/>
      <c r="L61" s="685" t="s">
        <v>1222</v>
      </c>
      <c r="M61" s="675"/>
    </row>
    <row r="62" spans="1:13" ht="15.75" customHeight="1">
      <c r="A62" s="239"/>
      <c r="B62" s="694">
        <v>42726</v>
      </c>
      <c r="C62" s="675"/>
      <c r="D62" s="675" t="s">
        <v>1200</v>
      </c>
      <c r="E62" s="675" t="s">
        <v>1196</v>
      </c>
      <c r="F62" s="675" t="s">
        <v>784</v>
      </c>
      <c r="G62" s="675" t="s">
        <v>1182</v>
      </c>
      <c r="H62" s="675" t="s">
        <v>1232</v>
      </c>
      <c r="I62" s="676">
        <v>60</v>
      </c>
      <c r="J62" s="700">
        <v>3</v>
      </c>
      <c r="K62" s="685"/>
      <c r="L62" s="685" t="s">
        <v>1233</v>
      </c>
      <c r="M62" s="675"/>
    </row>
    <row r="63" spans="1:13" ht="15.75" customHeight="1">
      <c r="A63" s="693"/>
      <c r="B63" s="693">
        <v>42726</v>
      </c>
      <c r="C63" s="675" t="s">
        <v>1234</v>
      </c>
      <c r="D63" s="675" t="s">
        <v>1235</v>
      </c>
      <c r="E63" s="675" t="s">
        <v>1191</v>
      </c>
      <c r="F63" s="675" t="s">
        <v>1236</v>
      </c>
      <c r="G63" s="675" t="s">
        <v>1182</v>
      </c>
      <c r="H63" s="675" t="s">
        <v>1193</v>
      </c>
      <c r="I63" s="676">
        <v>20</v>
      </c>
      <c r="J63" s="700" t="s">
        <v>1237</v>
      </c>
      <c r="K63" s="685"/>
      <c r="L63" s="685" t="s">
        <v>1068</v>
      </c>
      <c r="M63" s="675"/>
    </row>
    <row r="64" spans="1:13" ht="15.75" customHeight="1">
      <c r="A64" s="239"/>
      <c r="B64" s="693">
        <v>42726</v>
      </c>
      <c r="C64" s="675"/>
      <c r="D64" s="685" t="s">
        <v>1185</v>
      </c>
      <c r="E64" s="675" t="s">
        <v>1191</v>
      </c>
      <c r="F64" s="675" t="s">
        <v>1236</v>
      </c>
      <c r="G64" s="675" t="s">
        <v>1182</v>
      </c>
      <c r="H64" s="675" t="s">
        <v>1238</v>
      </c>
      <c r="I64" s="676">
        <v>60</v>
      </c>
      <c r="J64" s="700">
        <v>1</v>
      </c>
      <c r="K64" s="675"/>
      <c r="L64" s="685" t="s">
        <v>1068</v>
      </c>
      <c r="M64" s="675"/>
    </row>
    <row r="65" spans="1:12" ht="15.75" customHeight="1">
      <c r="A65" s="694"/>
      <c r="B65" s="693">
        <v>42726</v>
      </c>
      <c r="C65" s="675"/>
      <c r="D65" s="675" t="s">
        <v>671</v>
      </c>
      <c r="E65" s="675" t="s">
        <v>1191</v>
      </c>
      <c r="F65" s="675" t="s">
        <v>1236</v>
      </c>
      <c r="G65" s="675" t="s">
        <v>1182</v>
      </c>
      <c r="H65" s="675" t="s">
        <v>1239</v>
      </c>
      <c r="I65" s="695">
        <v>35</v>
      </c>
      <c r="J65" s="700">
        <v>1</v>
      </c>
      <c r="K65" s="685"/>
      <c r="L65" s="685" t="s">
        <v>1068</v>
      </c>
    </row>
    <row r="66" spans="1:12" ht="15.75" customHeight="1">
      <c r="A66" s="694"/>
      <c r="B66" s="693">
        <v>42726</v>
      </c>
      <c r="C66" s="675"/>
      <c r="D66" s="685" t="s">
        <v>1185</v>
      </c>
      <c r="E66" s="675" t="s">
        <v>1191</v>
      </c>
      <c r="F66" s="675" t="s">
        <v>1236</v>
      </c>
      <c r="G66" s="675" t="s">
        <v>1182</v>
      </c>
      <c r="H66" s="675" t="s">
        <v>1240</v>
      </c>
      <c r="I66" s="695">
        <v>17</v>
      </c>
      <c r="J66" s="700">
        <v>1</v>
      </c>
      <c r="K66" s="685"/>
      <c r="L66" s="685" t="s">
        <v>1236</v>
      </c>
    </row>
    <row r="67" spans="1:12" ht="15.75" customHeight="1">
      <c r="A67" s="239"/>
      <c r="B67" s="693">
        <v>42726</v>
      </c>
      <c r="C67" s="675"/>
      <c r="D67" s="675" t="s">
        <v>1185</v>
      </c>
      <c r="E67" s="675" t="s">
        <v>1241</v>
      </c>
      <c r="F67" s="675" t="s">
        <v>1242</v>
      </c>
      <c r="G67" s="675" t="s">
        <v>1182</v>
      </c>
      <c r="H67" s="675" t="s">
        <v>1240</v>
      </c>
      <c r="I67" s="695">
        <v>17</v>
      </c>
      <c r="J67" s="684">
        <v>1</v>
      </c>
      <c r="K67" s="685"/>
      <c r="L67" s="685" t="s">
        <v>1242</v>
      </c>
    </row>
    <row r="68" spans="1:12" ht="15.75" customHeight="1">
      <c r="A68" s="670" t="s">
        <v>1243</v>
      </c>
      <c r="B68" s="670"/>
      <c r="C68" s="671"/>
      <c r="D68" s="671"/>
      <c r="E68" s="671"/>
      <c r="F68" s="671"/>
      <c r="G68" s="671"/>
      <c r="H68" s="671"/>
      <c r="I68" s="672"/>
      <c r="J68" s="697"/>
      <c r="K68" s="671"/>
      <c r="L68" s="671"/>
    </row>
    <row r="69" spans="1:12" ht="15.75" customHeight="1">
      <c r="A69" s="693" t="s">
        <v>33</v>
      </c>
      <c r="B69" s="693"/>
      <c r="C69" s="675"/>
      <c r="D69" s="685"/>
      <c r="E69" s="675"/>
      <c r="F69" s="685"/>
      <c r="G69" s="675"/>
      <c r="H69" s="675"/>
      <c r="I69" s="695"/>
      <c r="J69" s="698"/>
      <c r="K69" s="685"/>
      <c r="L69" s="685"/>
    </row>
    <row r="70" spans="1:12" ht="15.75" customHeight="1">
      <c r="A70" s="670" t="s">
        <v>1244</v>
      </c>
      <c r="B70" s="670"/>
      <c r="C70" s="671"/>
      <c r="D70" s="671"/>
      <c r="E70" s="671"/>
      <c r="F70" s="671"/>
      <c r="G70" s="671"/>
      <c r="H70" s="671"/>
      <c r="I70" s="672"/>
      <c r="J70" s="697"/>
      <c r="K70" s="671"/>
      <c r="L70" s="671"/>
    </row>
    <row r="71" spans="1:12" ht="15.75" customHeight="1">
      <c r="A71" s="693" t="s">
        <v>33</v>
      </c>
      <c r="B71" s="693"/>
      <c r="C71" s="675"/>
      <c r="D71" s="685"/>
      <c r="E71" s="675"/>
      <c r="F71" s="685"/>
      <c r="G71" s="675"/>
      <c r="H71" s="675"/>
      <c r="I71" s="695"/>
      <c r="J71" s="698"/>
      <c r="K71" s="685"/>
      <c r="L71" s="685"/>
    </row>
    <row r="72" spans="1:12" ht="15.75" customHeight="1">
      <c r="A72" s="670" t="s">
        <v>1245</v>
      </c>
      <c r="B72" s="670"/>
      <c r="C72" s="671"/>
      <c r="D72" s="671"/>
      <c r="E72" s="671"/>
      <c r="F72" s="671"/>
      <c r="G72" s="671"/>
      <c r="H72" s="671"/>
      <c r="I72" s="672"/>
      <c r="J72" s="697"/>
      <c r="K72" s="671"/>
      <c r="L72" s="671"/>
    </row>
    <row r="73" spans="1:12" ht="15.75" customHeight="1">
      <c r="A73" s="693" t="s">
        <v>33</v>
      </c>
      <c r="B73" s="693"/>
      <c r="C73" s="675"/>
      <c r="D73" s="685"/>
      <c r="E73" s="675"/>
      <c r="F73" s="685"/>
      <c r="G73" s="675"/>
      <c r="H73" s="675"/>
      <c r="I73" s="695"/>
      <c r="J73" s="698"/>
      <c r="K73" s="685"/>
      <c r="L73" s="685"/>
    </row>
    <row r="74" spans="1:12" ht="15.75" customHeight="1">
      <c r="A74" s="670" t="s">
        <v>1246</v>
      </c>
      <c r="B74" s="670"/>
      <c r="C74" s="671"/>
      <c r="D74" s="671"/>
      <c r="E74" s="671"/>
      <c r="F74" s="671"/>
      <c r="G74" s="671"/>
      <c r="H74" s="671"/>
      <c r="I74" s="672"/>
      <c r="J74" s="697"/>
      <c r="K74" s="671"/>
      <c r="L74" s="671"/>
    </row>
    <row r="75" spans="1:12" ht="15.75" customHeight="1">
      <c r="A75" s="693" t="s">
        <v>33</v>
      </c>
      <c r="B75" s="693"/>
      <c r="C75" s="675"/>
      <c r="D75" s="685"/>
      <c r="E75" s="675"/>
      <c r="F75" s="685"/>
      <c r="G75" s="675"/>
      <c r="H75" s="675"/>
      <c r="I75" s="695"/>
      <c r="J75" s="698"/>
      <c r="K75" s="685"/>
      <c r="L75" s="685"/>
    </row>
    <row r="76" spans="1:12" ht="15.75" customHeight="1">
      <c r="A76" s="670" t="s">
        <v>1247</v>
      </c>
      <c r="B76" s="670"/>
      <c r="C76" s="671"/>
      <c r="D76" s="671"/>
      <c r="E76" s="671"/>
      <c r="F76" s="671"/>
      <c r="G76" s="671"/>
      <c r="H76" s="671"/>
      <c r="I76" s="672"/>
      <c r="J76" s="697"/>
      <c r="K76" s="671"/>
      <c r="L76" s="671"/>
    </row>
    <row r="77" spans="1:12" ht="15.75" customHeight="1">
      <c r="A77" s="693" t="s">
        <v>33</v>
      </c>
      <c r="B77" s="693"/>
      <c r="C77" s="675"/>
      <c r="D77" s="685"/>
      <c r="E77" s="675"/>
      <c r="F77" s="685"/>
      <c r="G77" s="675"/>
      <c r="H77" s="675"/>
      <c r="I77" s="695"/>
      <c r="J77" s="698"/>
      <c r="K77" s="685"/>
      <c r="L77" s="685"/>
    </row>
    <row r="78" spans="1:12" ht="15.75" customHeight="1">
      <c r="A78" s="670" t="s">
        <v>1248</v>
      </c>
      <c r="B78" s="670"/>
      <c r="C78" s="671"/>
      <c r="D78" s="671"/>
      <c r="E78" s="671"/>
      <c r="F78" s="671"/>
      <c r="G78" s="671"/>
      <c r="H78" s="671"/>
      <c r="I78" s="672"/>
      <c r="J78" s="697"/>
      <c r="K78" s="671"/>
      <c r="L78" s="671"/>
    </row>
    <row r="79" spans="1:12" ht="15.75" customHeight="1">
      <c r="A79" s="693" t="s">
        <v>33</v>
      </c>
      <c r="B79" s="693"/>
      <c r="C79" s="675"/>
      <c r="D79" s="685"/>
      <c r="E79" s="675"/>
      <c r="F79" s="685"/>
      <c r="G79" s="675"/>
      <c r="H79" s="675"/>
      <c r="I79" s="695"/>
      <c r="J79" s="698"/>
      <c r="K79" s="685"/>
      <c r="L79" s="685"/>
    </row>
    <row r="80" spans="1:12" ht="15.75" customHeight="1">
      <c r="A80" s="670" t="s">
        <v>1249</v>
      </c>
      <c r="B80" s="670"/>
      <c r="C80" s="671"/>
      <c r="D80" s="671"/>
      <c r="E80" s="671"/>
      <c r="F80" s="671"/>
      <c r="G80" s="671"/>
      <c r="H80" s="671"/>
      <c r="I80" s="672"/>
      <c r="J80" s="697"/>
      <c r="K80" s="671"/>
      <c r="L80" s="671"/>
    </row>
    <row r="81" spans="1:12" ht="15.75" customHeight="1">
      <c r="A81" s="693" t="s">
        <v>33</v>
      </c>
      <c r="B81" s="693"/>
      <c r="C81" s="675"/>
      <c r="D81" s="685"/>
      <c r="E81" s="675"/>
      <c r="F81" s="685"/>
      <c r="G81" s="675"/>
      <c r="H81" s="675"/>
      <c r="I81" s="695"/>
      <c r="J81" s="698"/>
      <c r="K81" s="685"/>
      <c r="L81" s="685"/>
    </row>
    <row r="82" spans="1:12" ht="15.75" customHeight="1">
      <c r="A82" s="670" t="s">
        <v>1250</v>
      </c>
      <c r="B82" s="670"/>
      <c r="C82" s="671"/>
      <c r="D82" s="671"/>
      <c r="E82" s="671"/>
      <c r="F82" s="671"/>
      <c r="G82" s="671"/>
      <c r="H82" s="671"/>
      <c r="I82" s="672"/>
      <c r="J82" s="697"/>
      <c r="K82" s="671"/>
      <c r="L82" s="671"/>
    </row>
    <row r="83" spans="1:12" ht="15.75" customHeight="1">
      <c r="A83" s="693" t="s">
        <v>33</v>
      </c>
      <c r="B83" s="693"/>
      <c r="C83" s="675"/>
      <c r="D83" s="685"/>
      <c r="E83" s="675"/>
      <c r="F83" s="685"/>
      <c r="G83" s="675"/>
      <c r="H83" s="675"/>
      <c r="I83" s="695"/>
      <c r="J83" s="698"/>
      <c r="K83" s="685"/>
      <c r="L83" s="685"/>
    </row>
    <row r="84" spans="1:12" ht="15.75" customHeight="1">
      <c r="A84" s="670" t="s">
        <v>1251</v>
      </c>
      <c r="B84" s="670"/>
      <c r="C84" s="671"/>
      <c r="D84" s="671"/>
      <c r="E84" s="671"/>
      <c r="F84" s="671"/>
      <c r="G84" s="671"/>
      <c r="H84" s="671"/>
      <c r="I84" s="672"/>
      <c r="J84" s="697"/>
      <c r="K84" s="671"/>
      <c r="L84" s="671"/>
    </row>
    <row r="85" spans="1:12" ht="15.75" customHeight="1">
      <c r="A85" s="693" t="s">
        <v>33</v>
      </c>
      <c r="B85" s="693"/>
      <c r="C85" s="675"/>
      <c r="D85" s="685"/>
      <c r="E85" s="675"/>
      <c r="F85" s="685"/>
      <c r="G85" s="675"/>
      <c r="H85" s="675"/>
      <c r="I85" s="695"/>
      <c r="J85" s="698"/>
      <c r="K85" s="685"/>
      <c r="L85" s="685"/>
    </row>
    <row r="86" spans="1:12" ht="15.75" customHeight="1">
      <c r="A86" s="670" t="s">
        <v>1252</v>
      </c>
      <c r="B86" s="670"/>
      <c r="C86" s="671"/>
      <c r="D86" s="671"/>
      <c r="E86" s="671"/>
      <c r="F86" s="671"/>
      <c r="G86" s="671"/>
      <c r="H86" s="671"/>
      <c r="I86" s="672"/>
      <c r="J86" s="697"/>
      <c r="K86" s="671"/>
      <c r="L86" s="671"/>
    </row>
    <row r="87" spans="1:12" ht="15.75" customHeight="1">
      <c r="A87" s="693"/>
      <c r="B87" s="693">
        <v>43017</v>
      </c>
      <c r="C87" s="675" t="s">
        <v>1253</v>
      </c>
      <c r="D87" s="685" t="s">
        <v>1254</v>
      </c>
      <c r="E87" s="675" t="s">
        <v>1255</v>
      </c>
      <c r="F87" s="685" t="s">
        <v>1256</v>
      </c>
      <c r="G87" s="675" t="s">
        <v>785</v>
      </c>
      <c r="H87" s="675" t="s">
        <v>1257</v>
      </c>
      <c r="I87" s="695">
        <v>100</v>
      </c>
      <c r="J87" s="698">
        <v>1</v>
      </c>
      <c r="K87" s="685"/>
      <c r="L87" s="685" t="s">
        <v>1258</v>
      </c>
    </row>
    <row r="88" spans="1:12" ht="15.75" customHeight="1">
      <c r="A88" s="670" t="s">
        <v>1259</v>
      </c>
      <c r="B88" s="670"/>
      <c r="C88" s="671"/>
      <c r="D88" s="671"/>
      <c r="E88" s="671"/>
      <c r="F88" s="671"/>
      <c r="G88" s="671"/>
      <c r="H88" s="671"/>
      <c r="I88" s="672"/>
      <c r="J88" s="697"/>
      <c r="K88" s="671"/>
      <c r="L88" s="671"/>
    </row>
    <row r="89" spans="1:12" ht="15.75" customHeight="1">
      <c r="A89" s="693" t="s">
        <v>58</v>
      </c>
      <c r="B89" s="693"/>
      <c r="C89" s="675"/>
      <c r="D89" s="685"/>
      <c r="E89" s="675"/>
      <c r="F89" s="685"/>
      <c r="G89" s="675"/>
      <c r="H89" s="675"/>
      <c r="I89" s="695"/>
      <c r="J89" s="698"/>
      <c r="K89" s="685"/>
      <c r="L89" s="685"/>
    </row>
    <row r="90" spans="1:12" ht="15.75" customHeight="1">
      <c r="A90" s="680" t="s">
        <v>1260</v>
      </c>
      <c r="B90" s="680"/>
      <c r="C90" s="681"/>
      <c r="D90" s="681"/>
      <c r="E90" s="681"/>
      <c r="F90" s="681"/>
      <c r="G90" s="681"/>
      <c r="H90" s="681"/>
      <c r="I90" s="682"/>
      <c r="J90" s="701"/>
      <c r="K90" s="681"/>
      <c r="L90" s="671"/>
    </row>
    <row r="91" spans="1:12" ht="15.75" customHeight="1">
      <c r="A91" s="694"/>
      <c r="B91" s="694">
        <v>43082</v>
      </c>
      <c r="C91" s="675" t="s">
        <v>1261</v>
      </c>
      <c r="D91" s="685" t="s">
        <v>1262</v>
      </c>
      <c r="E91" s="675" t="s">
        <v>1263</v>
      </c>
      <c r="F91" s="685" t="s">
        <v>1264</v>
      </c>
      <c r="G91" s="675" t="s">
        <v>1265</v>
      </c>
      <c r="H91" s="675" t="s">
        <v>1266</v>
      </c>
      <c r="I91" s="695" t="s">
        <v>1267</v>
      </c>
      <c r="J91" s="702">
        <v>1</v>
      </c>
      <c r="K91" s="685"/>
      <c r="L91" s="685" t="s">
        <v>1258</v>
      </c>
    </row>
    <row r="92" spans="1:12" ht="15.75" customHeight="1">
      <c r="A92" s="694"/>
      <c r="B92" s="694">
        <v>43083</v>
      </c>
      <c r="C92" s="675"/>
      <c r="D92" s="675" t="s">
        <v>1185</v>
      </c>
      <c r="E92" s="675" t="s">
        <v>1268</v>
      </c>
      <c r="F92" s="675" t="s">
        <v>1269</v>
      </c>
      <c r="G92" s="675" t="s">
        <v>1265</v>
      </c>
      <c r="H92" s="675" t="s">
        <v>850</v>
      </c>
      <c r="I92" s="676">
        <v>50</v>
      </c>
      <c r="J92" s="702">
        <v>1</v>
      </c>
      <c r="K92" s="675"/>
      <c r="L92" s="675" t="s">
        <v>1270</v>
      </c>
    </row>
    <row r="93" spans="1:12" ht="15.75" customHeight="1">
      <c r="A93" s="694"/>
      <c r="B93" s="694">
        <v>43088</v>
      </c>
      <c r="C93" s="675"/>
      <c r="D93" s="675" t="s">
        <v>1271</v>
      </c>
      <c r="E93" s="675" t="s">
        <v>1272</v>
      </c>
      <c r="F93" s="675" t="s">
        <v>1273</v>
      </c>
      <c r="G93" s="675" t="s">
        <v>1265</v>
      </c>
      <c r="H93" s="675" t="s">
        <v>1274</v>
      </c>
      <c r="I93" s="676">
        <v>150</v>
      </c>
      <c r="J93" s="702">
        <v>1</v>
      </c>
      <c r="K93" s="675"/>
      <c r="L93" s="675" t="s">
        <v>1270</v>
      </c>
    </row>
    <row r="94" spans="1:12" ht="15.75" customHeight="1">
      <c r="A94" s="694"/>
      <c r="B94" s="694">
        <v>43089</v>
      </c>
      <c r="C94" s="675"/>
      <c r="D94" s="675" t="s">
        <v>1271</v>
      </c>
      <c r="E94" s="675" t="s">
        <v>1272</v>
      </c>
      <c r="F94" s="675" t="s">
        <v>1273</v>
      </c>
      <c r="G94" s="675" t="s">
        <v>1265</v>
      </c>
      <c r="H94" s="675" t="s">
        <v>1274</v>
      </c>
      <c r="I94" s="676">
        <v>150</v>
      </c>
      <c r="J94" s="702">
        <v>1</v>
      </c>
      <c r="K94" s="675"/>
      <c r="L94" s="675" t="s">
        <v>1270</v>
      </c>
    </row>
    <row r="95" spans="1:12" ht="15.75" customHeight="1">
      <c r="A95" s="694"/>
      <c r="B95" s="694">
        <v>43091</v>
      </c>
      <c r="C95" s="675"/>
      <c r="D95" s="675" t="s">
        <v>1218</v>
      </c>
      <c r="E95" s="675" t="s">
        <v>1213</v>
      </c>
      <c r="F95" s="675"/>
      <c r="G95" s="675" t="s">
        <v>1275</v>
      </c>
      <c r="H95" s="675" t="s">
        <v>1276</v>
      </c>
      <c r="I95" s="676">
        <v>50</v>
      </c>
      <c r="J95" s="702">
        <v>1</v>
      </c>
      <c r="K95" s="675"/>
      <c r="L95" s="675" t="s">
        <v>1270</v>
      </c>
    </row>
    <row r="96" spans="1:12" ht="15.75" customHeight="1">
      <c r="A96" s="694"/>
      <c r="B96" s="694">
        <v>43091</v>
      </c>
      <c r="C96" s="675"/>
      <c r="D96" s="675" t="s">
        <v>1218</v>
      </c>
      <c r="E96" s="675" t="s">
        <v>1196</v>
      </c>
      <c r="F96" s="675" t="s">
        <v>784</v>
      </c>
      <c r="G96" s="675" t="s">
        <v>1182</v>
      </c>
      <c r="H96" s="675" t="s">
        <v>1220</v>
      </c>
      <c r="I96" s="676">
        <v>50</v>
      </c>
      <c r="J96" s="702">
        <v>1</v>
      </c>
      <c r="K96" s="675"/>
      <c r="L96" s="675" t="s">
        <v>784</v>
      </c>
    </row>
    <row r="97" spans="1:12" ht="15.75" customHeight="1">
      <c r="A97" s="694"/>
      <c r="B97" s="694">
        <v>43091</v>
      </c>
      <c r="C97" s="675"/>
      <c r="D97" s="675" t="s">
        <v>1218</v>
      </c>
      <c r="E97" s="675" t="s">
        <v>1221</v>
      </c>
      <c r="F97" s="675" t="s">
        <v>1222</v>
      </c>
      <c r="G97" s="675" t="s">
        <v>1182</v>
      </c>
      <c r="H97" s="675" t="s">
        <v>1220</v>
      </c>
      <c r="I97" s="676">
        <v>50</v>
      </c>
      <c r="J97" s="702">
        <v>1</v>
      </c>
      <c r="K97" s="675"/>
      <c r="L97" s="675" t="s">
        <v>1222</v>
      </c>
    </row>
    <row r="98" spans="1:12" ht="15.75" customHeight="1">
      <c r="A98" s="694"/>
      <c r="B98" s="694">
        <v>43091</v>
      </c>
      <c r="C98" s="675"/>
      <c r="D98" s="675" t="s">
        <v>1020</v>
      </c>
      <c r="E98" s="675" t="s">
        <v>1213</v>
      </c>
      <c r="F98" s="675"/>
      <c r="G98" s="675" t="s">
        <v>1275</v>
      </c>
      <c r="H98" s="675" t="s">
        <v>1277</v>
      </c>
      <c r="I98" s="676">
        <v>75</v>
      </c>
      <c r="J98" s="702">
        <v>1</v>
      </c>
      <c r="K98" s="675"/>
      <c r="L98" s="675" t="s">
        <v>1270</v>
      </c>
    </row>
    <row r="99" spans="1:12" ht="15.75" customHeight="1">
      <c r="A99" s="694"/>
      <c r="B99" s="694">
        <v>43091</v>
      </c>
      <c r="C99" s="675"/>
      <c r="D99" s="675" t="s">
        <v>1224</v>
      </c>
      <c r="E99" s="675" t="s">
        <v>1213</v>
      </c>
      <c r="F99" s="675"/>
      <c r="G99" s="675" t="s">
        <v>1275</v>
      </c>
      <c r="H99" s="675" t="s">
        <v>1278</v>
      </c>
      <c r="I99" s="676">
        <v>30</v>
      </c>
      <c r="J99" s="702" t="s">
        <v>1183</v>
      </c>
      <c r="K99" s="675"/>
      <c r="L99" s="675" t="s">
        <v>1270</v>
      </c>
    </row>
    <row r="100" spans="1:12" ht="15.75" customHeight="1">
      <c r="A100" s="694"/>
      <c r="B100" s="694">
        <v>43091</v>
      </c>
      <c r="C100" s="675"/>
      <c r="D100" s="675" t="s">
        <v>671</v>
      </c>
      <c r="E100" s="675" t="s">
        <v>1213</v>
      </c>
      <c r="F100" s="675"/>
      <c r="G100" s="675" t="s">
        <v>1275</v>
      </c>
      <c r="H100" s="675" t="s">
        <v>1279</v>
      </c>
      <c r="I100" s="676">
        <v>50</v>
      </c>
      <c r="J100" s="702">
        <v>1</v>
      </c>
      <c r="K100" s="675"/>
      <c r="L100" s="675" t="s">
        <v>1270</v>
      </c>
    </row>
    <row r="101" spans="1:12" ht="15.75" customHeight="1">
      <c r="A101" s="694"/>
      <c r="B101" s="694">
        <v>43091</v>
      </c>
      <c r="C101" s="675"/>
      <c r="D101" s="675" t="s">
        <v>1226</v>
      </c>
      <c r="E101" s="675" t="s">
        <v>1196</v>
      </c>
      <c r="F101" s="675" t="s">
        <v>784</v>
      </c>
      <c r="G101" s="675" t="s">
        <v>1182</v>
      </c>
      <c r="H101" s="675" t="s">
        <v>1280</v>
      </c>
      <c r="I101" s="676">
        <v>100</v>
      </c>
      <c r="J101" s="702">
        <v>1</v>
      </c>
      <c r="K101" s="675"/>
      <c r="L101" s="675" t="s">
        <v>784</v>
      </c>
    </row>
    <row r="102" spans="1:12" ht="15.75" customHeight="1">
      <c r="A102" s="694"/>
      <c r="B102" s="694">
        <v>43091</v>
      </c>
      <c r="C102" s="675"/>
      <c r="D102" s="675" t="s">
        <v>925</v>
      </c>
      <c r="E102" s="675" t="s">
        <v>1213</v>
      </c>
      <c r="F102" s="675"/>
      <c r="G102" s="675" t="s">
        <v>1275</v>
      </c>
      <c r="H102" s="675" t="s">
        <v>1281</v>
      </c>
      <c r="I102" s="676">
        <v>50</v>
      </c>
      <c r="J102" s="702">
        <v>1</v>
      </c>
      <c r="K102" s="675"/>
      <c r="L102" s="675" t="s">
        <v>1270</v>
      </c>
    </row>
    <row r="103" spans="1:12" ht="15.75" customHeight="1">
      <c r="A103" s="694"/>
      <c r="B103" s="694">
        <v>43091</v>
      </c>
      <c r="C103" s="675"/>
      <c r="D103" s="675" t="s">
        <v>1231</v>
      </c>
      <c r="E103" s="675" t="s">
        <v>1213</v>
      </c>
      <c r="F103" s="675"/>
      <c r="G103" s="675" t="s">
        <v>1275</v>
      </c>
      <c r="H103" s="675" t="s">
        <v>1282</v>
      </c>
      <c r="I103" s="676">
        <v>30</v>
      </c>
      <c r="J103" s="702">
        <v>2</v>
      </c>
      <c r="K103" s="675"/>
      <c r="L103" s="675" t="s">
        <v>1270</v>
      </c>
    </row>
    <row r="104" spans="1:12" ht="15.75" customHeight="1">
      <c r="A104" s="694"/>
      <c r="B104" s="694">
        <v>43091</v>
      </c>
      <c r="C104" s="675"/>
      <c r="D104" s="675" t="s">
        <v>1200</v>
      </c>
      <c r="E104" s="675" t="s">
        <v>1213</v>
      </c>
      <c r="F104" s="675"/>
      <c r="G104" s="675" t="s">
        <v>1275</v>
      </c>
      <c r="H104" s="675" t="s">
        <v>1283</v>
      </c>
      <c r="I104" s="676">
        <v>80</v>
      </c>
      <c r="J104" s="702" t="s">
        <v>1284</v>
      </c>
      <c r="K104" s="675"/>
      <c r="L104" s="675" t="s">
        <v>1270</v>
      </c>
    </row>
    <row r="105" spans="1:12" ht="15.75" customHeight="1">
      <c r="A105" s="694"/>
      <c r="B105" s="694">
        <v>43091</v>
      </c>
      <c r="C105" s="675"/>
      <c r="D105" s="675" t="s">
        <v>1285</v>
      </c>
      <c r="E105" s="675" t="s">
        <v>1213</v>
      </c>
      <c r="F105" s="675"/>
      <c r="G105" s="675" t="s">
        <v>1275</v>
      </c>
      <c r="H105" s="675" t="s">
        <v>1286</v>
      </c>
      <c r="I105" s="676">
        <v>30</v>
      </c>
      <c r="J105" s="702" t="s">
        <v>1287</v>
      </c>
      <c r="K105" s="675"/>
      <c r="L105" s="675" t="s">
        <v>1270</v>
      </c>
    </row>
    <row r="106" spans="1:12" ht="15.75" customHeight="1">
      <c r="A106" s="694"/>
      <c r="B106" s="694">
        <v>43091</v>
      </c>
      <c r="C106" s="675"/>
      <c r="D106" s="675" t="s">
        <v>884</v>
      </c>
      <c r="E106" s="675" t="s">
        <v>1196</v>
      </c>
      <c r="F106" s="675" t="s">
        <v>784</v>
      </c>
      <c r="G106" s="675" t="s">
        <v>1182</v>
      </c>
      <c r="H106" s="675" t="s">
        <v>1280</v>
      </c>
      <c r="I106" s="676">
        <v>100</v>
      </c>
      <c r="J106" s="702">
        <v>1</v>
      </c>
      <c r="K106" s="675"/>
      <c r="L106" s="675" t="s">
        <v>784</v>
      </c>
    </row>
    <row r="107" spans="1:12" ht="15.75" customHeight="1">
      <c r="A107" s="694"/>
      <c r="B107" s="694">
        <v>43091</v>
      </c>
      <c r="C107" s="675"/>
      <c r="D107" s="675" t="s">
        <v>884</v>
      </c>
      <c r="E107" s="675" t="s">
        <v>1221</v>
      </c>
      <c r="F107" s="675" t="s">
        <v>1222</v>
      </c>
      <c r="G107" s="675" t="s">
        <v>1182</v>
      </c>
      <c r="H107" s="675" t="s">
        <v>1288</v>
      </c>
      <c r="I107" s="676">
        <v>50</v>
      </c>
      <c r="J107" s="702">
        <v>1</v>
      </c>
      <c r="K107" s="675"/>
      <c r="L107" s="675" t="s">
        <v>1222</v>
      </c>
    </row>
    <row r="108" spans="1:12" ht="15.75" customHeight="1">
      <c r="A108" s="694"/>
      <c r="B108" s="694">
        <v>43091</v>
      </c>
      <c r="C108" s="675"/>
      <c r="D108" s="675" t="s">
        <v>1289</v>
      </c>
      <c r="E108" s="675" t="s">
        <v>1213</v>
      </c>
      <c r="F108" s="675"/>
      <c r="G108" s="675" t="s">
        <v>1275</v>
      </c>
      <c r="H108" s="675" t="s">
        <v>1290</v>
      </c>
      <c r="I108" s="676">
        <v>60</v>
      </c>
      <c r="J108" s="702">
        <v>1</v>
      </c>
      <c r="K108" s="675"/>
      <c r="L108" s="675" t="s">
        <v>1270</v>
      </c>
    </row>
    <row r="109" spans="1:12" ht="15.75" customHeight="1">
      <c r="A109" s="694"/>
      <c r="B109" s="694">
        <v>43102</v>
      </c>
      <c r="C109" s="675" t="s">
        <v>1234</v>
      </c>
      <c r="D109" s="675" t="s">
        <v>1235</v>
      </c>
      <c r="E109" s="675" t="s">
        <v>1191</v>
      </c>
      <c r="F109" s="675" t="s">
        <v>1236</v>
      </c>
      <c r="G109" s="675" t="s">
        <v>1265</v>
      </c>
      <c r="H109" s="675" t="s">
        <v>1291</v>
      </c>
      <c r="I109" s="676">
        <v>20</v>
      </c>
      <c r="J109" s="702">
        <v>1</v>
      </c>
      <c r="K109" s="675"/>
      <c r="L109" s="675" t="s">
        <v>1270</v>
      </c>
    </row>
    <row r="110" spans="1:12" ht="15.75" customHeight="1">
      <c r="A110" s="694"/>
      <c r="B110" s="694">
        <v>43102</v>
      </c>
      <c r="C110" s="675"/>
      <c r="D110" s="675" t="s">
        <v>1185</v>
      </c>
      <c r="E110" s="675" t="s">
        <v>1191</v>
      </c>
      <c r="F110" s="675" t="s">
        <v>1236</v>
      </c>
      <c r="G110" s="675" t="s">
        <v>1265</v>
      </c>
      <c r="H110" s="675" t="s">
        <v>1292</v>
      </c>
      <c r="I110" s="676">
        <v>50</v>
      </c>
      <c r="J110" s="702">
        <v>1</v>
      </c>
      <c r="K110" s="675"/>
      <c r="L110" s="675" t="s">
        <v>1270</v>
      </c>
    </row>
    <row r="111" spans="1:12" ht="15.75" customHeight="1">
      <c r="A111" s="694"/>
      <c r="B111" s="694">
        <v>43102</v>
      </c>
      <c r="C111" s="675"/>
      <c r="D111" s="675" t="s">
        <v>671</v>
      </c>
      <c r="E111" s="675" t="s">
        <v>1191</v>
      </c>
      <c r="F111" s="675" t="s">
        <v>1236</v>
      </c>
      <c r="G111" s="675" t="s">
        <v>1265</v>
      </c>
      <c r="H111" s="675" t="s">
        <v>1293</v>
      </c>
      <c r="I111" s="676">
        <v>40</v>
      </c>
      <c r="J111" s="702">
        <v>1</v>
      </c>
      <c r="K111" s="675"/>
      <c r="L111" s="675" t="s">
        <v>1270</v>
      </c>
    </row>
    <row r="112" spans="1:12" ht="15.75" customHeight="1">
      <c r="A112" s="694"/>
      <c r="B112" s="694">
        <v>43102</v>
      </c>
      <c r="C112" s="675"/>
      <c r="D112" s="675" t="s">
        <v>1294</v>
      </c>
      <c r="E112" s="675" t="s">
        <v>1295</v>
      </c>
      <c r="F112" s="675" t="s">
        <v>1296</v>
      </c>
      <c r="G112" s="675" t="s">
        <v>1182</v>
      </c>
      <c r="H112" s="675" t="s">
        <v>603</v>
      </c>
      <c r="I112" s="676">
        <v>50</v>
      </c>
      <c r="J112" s="702">
        <v>1</v>
      </c>
      <c r="K112" s="675"/>
      <c r="L112" s="675" t="s">
        <v>1297</v>
      </c>
    </row>
    <row r="113" spans="1:256" ht="15.75" customHeight="1">
      <c r="A113" s="694"/>
      <c r="B113" s="694">
        <v>43102</v>
      </c>
      <c r="C113" s="675"/>
      <c r="D113" s="675" t="s">
        <v>1294</v>
      </c>
      <c r="E113" s="675" t="s">
        <v>1191</v>
      </c>
      <c r="F113" s="675" t="s">
        <v>1236</v>
      </c>
      <c r="G113" s="675" t="s">
        <v>1265</v>
      </c>
      <c r="H113" s="675" t="s">
        <v>705</v>
      </c>
      <c r="I113" s="676">
        <v>30</v>
      </c>
      <c r="J113" s="702">
        <v>1</v>
      </c>
      <c r="K113" s="675"/>
      <c r="L113" s="675" t="s">
        <v>1270</v>
      </c>
      <c r="M113" s="675"/>
      <c r="N113" s="675"/>
      <c r="O113" s="675"/>
      <c r="P113" s="675"/>
      <c r="Q113" s="675"/>
      <c r="R113" s="675"/>
      <c r="S113" s="675"/>
      <c r="T113" s="675"/>
      <c r="U113" s="675"/>
      <c r="V113" s="675"/>
      <c r="W113" s="675"/>
      <c r="X113" s="675"/>
      <c r="Y113" s="675"/>
      <c r="Z113" s="675"/>
      <c r="AA113" s="675"/>
      <c r="AB113" s="675"/>
      <c r="AC113" s="675"/>
      <c r="AD113" s="675"/>
      <c r="AE113" s="675"/>
      <c r="AF113" s="675"/>
      <c r="AG113" s="675"/>
      <c r="AH113" s="675"/>
      <c r="AI113" s="675"/>
      <c r="AJ113" s="675"/>
      <c r="AK113" s="675"/>
      <c r="AL113" s="675"/>
      <c r="AM113" s="675"/>
      <c r="AN113" s="675"/>
      <c r="AO113" s="675"/>
      <c r="AP113" s="675"/>
      <c r="AQ113" s="675"/>
      <c r="AR113" s="675"/>
      <c r="AS113" s="675"/>
      <c r="AT113" s="675"/>
      <c r="AU113" s="675"/>
      <c r="AV113" s="675"/>
      <c r="AW113" s="675"/>
      <c r="AX113" s="675"/>
      <c r="AY113" s="675"/>
      <c r="AZ113" s="675"/>
      <c r="BA113" s="675"/>
      <c r="BB113" s="675"/>
      <c r="BC113" s="675"/>
      <c r="BD113" s="675"/>
      <c r="BE113" s="675"/>
      <c r="BF113" s="675"/>
      <c r="BG113" s="675"/>
      <c r="BH113" s="675"/>
      <c r="BI113" s="675"/>
      <c r="BJ113" s="675"/>
      <c r="BK113" s="675"/>
      <c r="BL113" s="675"/>
      <c r="BM113" s="675"/>
      <c r="BN113" s="675"/>
      <c r="BO113" s="675"/>
      <c r="BP113" s="675"/>
      <c r="BQ113" s="675"/>
      <c r="BR113" s="675"/>
      <c r="BS113" s="675"/>
      <c r="BT113" s="675"/>
      <c r="BU113" s="675"/>
      <c r="BV113" s="675"/>
      <c r="BW113" s="675"/>
      <c r="BX113" s="675"/>
      <c r="BY113" s="675"/>
      <c r="BZ113" s="675"/>
      <c r="CA113" s="675"/>
      <c r="CB113" s="675"/>
      <c r="CC113" s="675"/>
      <c r="CD113" s="675"/>
      <c r="CE113" s="675"/>
      <c r="CF113" s="675"/>
      <c r="CG113" s="675"/>
      <c r="CH113" s="675"/>
      <c r="CI113" s="675"/>
      <c r="CJ113" s="675"/>
      <c r="CK113" s="675"/>
      <c r="CL113" s="675"/>
      <c r="CM113" s="675"/>
      <c r="CN113" s="675"/>
      <c r="CO113" s="675"/>
      <c r="CP113" s="675"/>
      <c r="CQ113" s="675"/>
      <c r="CR113" s="675"/>
      <c r="CS113" s="675"/>
      <c r="CT113" s="675"/>
      <c r="CU113" s="675"/>
      <c r="CV113" s="675"/>
      <c r="CW113" s="675"/>
      <c r="CX113" s="675"/>
      <c r="CY113" s="675"/>
      <c r="CZ113" s="675"/>
      <c r="DA113" s="675"/>
      <c r="DB113" s="675"/>
      <c r="DC113" s="675"/>
      <c r="DD113" s="675"/>
      <c r="DE113" s="675"/>
      <c r="DF113" s="675"/>
      <c r="DG113" s="675"/>
      <c r="DH113" s="675"/>
      <c r="DI113" s="675"/>
      <c r="DJ113" s="675"/>
      <c r="DK113" s="675"/>
      <c r="DL113" s="675"/>
      <c r="DM113" s="675"/>
      <c r="DN113" s="675"/>
      <c r="DO113" s="675"/>
      <c r="DP113" s="675"/>
      <c r="DQ113" s="675"/>
      <c r="DR113" s="675"/>
      <c r="DS113" s="675"/>
      <c r="DT113" s="675"/>
      <c r="DU113" s="675"/>
      <c r="DV113" s="675"/>
      <c r="DW113" s="675"/>
      <c r="DX113" s="675"/>
      <c r="DY113" s="675"/>
      <c r="DZ113" s="675"/>
      <c r="EA113" s="675"/>
      <c r="EB113" s="675"/>
      <c r="EC113" s="675"/>
      <c r="ED113" s="675"/>
      <c r="EE113" s="675"/>
      <c r="EF113" s="675"/>
      <c r="EG113" s="675"/>
      <c r="EH113" s="675"/>
      <c r="EI113" s="675"/>
      <c r="EJ113" s="675"/>
      <c r="EK113" s="675"/>
      <c r="EL113" s="675"/>
      <c r="EM113" s="675"/>
      <c r="EN113" s="675"/>
      <c r="EO113" s="675"/>
      <c r="EP113" s="675"/>
      <c r="EQ113" s="675"/>
      <c r="ER113" s="675"/>
      <c r="ES113" s="675"/>
      <c r="ET113" s="675"/>
      <c r="EU113" s="675"/>
      <c r="EV113" s="675"/>
      <c r="EW113" s="675"/>
      <c r="EX113" s="675"/>
      <c r="EY113" s="675"/>
      <c r="EZ113" s="675"/>
      <c r="FA113" s="675"/>
      <c r="FB113" s="675"/>
      <c r="FC113" s="675"/>
      <c r="FD113" s="675"/>
      <c r="FE113" s="675"/>
      <c r="FF113" s="675"/>
      <c r="FG113" s="675"/>
      <c r="FH113" s="675"/>
      <c r="FI113" s="675"/>
      <c r="FJ113" s="675"/>
      <c r="FK113" s="675"/>
      <c r="FL113" s="675"/>
      <c r="FM113" s="675"/>
      <c r="FN113" s="675"/>
      <c r="FO113" s="675"/>
      <c r="FP113" s="675"/>
      <c r="FQ113" s="675"/>
      <c r="FR113" s="675"/>
      <c r="FS113" s="675"/>
      <c r="FT113" s="675"/>
      <c r="FU113" s="675"/>
      <c r="FV113" s="675"/>
      <c r="FW113" s="675"/>
      <c r="FX113" s="675"/>
      <c r="FY113" s="675"/>
      <c r="FZ113" s="675"/>
      <c r="GA113" s="675"/>
      <c r="GB113" s="675"/>
      <c r="GC113" s="675"/>
      <c r="GD113" s="675"/>
      <c r="GE113" s="675"/>
      <c r="GF113" s="675"/>
      <c r="GG113" s="675"/>
      <c r="GH113" s="675"/>
      <c r="GI113" s="675"/>
      <c r="GJ113" s="675"/>
      <c r="GK113" s="675"/>
      <c r="GL113" s="675"/>
      <c r="GM113" s="675"/>
      <c r="GN113" s="675"/>
      <c r="GO113" s="675"/>
      <c r="GP113" s="675"/>
      <c r="GQ113" s="675"/>
      <c r="GR113" s="675"/>
      <c r="GS113" s="675"/>
      <c r="GT113" s="675"/>
      <c r="GU113" s="675"/>
      <c r="GV113" s="675"/>
      <c r="GW113" s="675"/>
      <c r="GX113" s="675"/>
      <c r="GY113" s="675"/>
      <c r="GZ113" s="675"/>
      <c r="HA113" s="675"/>
      <c r="HB113" s="675"/>
      <c r="HC113" s="675"/>
      <c r="HD113" s="675"/>
      <c r="HE113" s="675"/>
      <c r="HF113" s="675"/>
      <c r="HG113" s="675"/>
      <c r="HH113" s="675"/>
      <c r="HI113" s="675"/>
      <c r="HJ113" s="675"/>
      <c r="HK113" s="675"/>
      <c r="HL113" s="675"/>
      <c r="HM113" s="675"/>
      <c r="HN113" s="675"/>
      <c r="HO113" s="675"/>
      <c r="HP113" s="675"/>
      <c r="HQ113" s="675"/>
      <c r="HR113" s="675"/>
      <c r="HS113" s="675"/>
      <c r="HT113" s="675"/>
      <c r="HU113" s="675"/>
      <c r="HV113" s="675"/>
      <c r="HW113" s="675"/>
      <c r="HX113" s="675"/>
      <c r="HY113" s="675"/>
      <c r="HZ113" s="675"/>
      <c r="IA113" s="675"/>
      <c r="IB113" s="675"/>
      <c r="IC113" s="675"/>
      <c r="ID113" s="675"/>
      <c r="IE113" s="675"/>
      <c r="IF113" s="675"/>
      <c r="IG113" s="675"/>
      <c r="IH113" s="675"/>
      <c r="II113" s="675"/>
      <c r="IJ113" s="675"/>
      <c r="IK113" s="675"/>
      <c r="IL113" s="675"/>
      <c r="IM113" s="675"/>
      <c r="IN113" s="675"/>
      <c r="IO113" s="675"/>
      <c r="IP113" s="675"/>
      <c r="IQ113" s="675"/>
      <c r="IR113" s="675"/>
      <c r="IS113" s="675"/>
      <c r="IT113" s="675"/>
      <c r="IU113" s="675"/>
      <c r="IV113" s="675"/>
    </row>
    <row r="114" spans="1:256" ht="15.75" customHeight="1">
      <c r="A114" s="694"/>
      <c r="B114" s="694">
        <v>43102</v>
      </c>
      <c r="C114" s="675"/>
      <c r="D114" s="675" t="s">
        <v>1200</v>
      </c>
      <c r="E114" s="675" t="s">
        <v>1298</v>
      </c>
      <c r="F114" s="675" t="s">
        <v>1299</v>
      </c>
      <c r="G114" s="675" t="s">
        <v>1265</v>
      </c>
      <c r="H114" s="675" t="s">
        <v>1283</v>
      </c>
      <c r="I114" s="676">
        <v>20</v>
      </c>
      <c r="J114" s="702" t="s">
        <v>1072</v>
      </c>
      <c r="K114" s="675"/>
      <c r="L114" s="675" t="s">
        <v>1270</v>
      </c>
      <c r="M114" s="675"/>
      <c r="N114" s="675"/>
      <c r="O114" s="675"/>
      <c r="P114" s="675"/>
      <c r="Q114" s="675"/>
      <c r="R114" s="675"/>
      <c r="S114" s="675"/>
      <c r="T114" s="675"/>
      <c r="U114" s="675"/>
      <c r="V114" s="675"/>
      <c r="W114" s="675"/>
      <c r="X114" s="675"/>
      <c r="Y114" s="675"/>
      <c r="Z114" s="675"/>
      <c r="AA114" s="675"/>
      <c r="AB114" s="675"/>
      <c r="AC114" s="675"/>
      <c r="AD114" s="675"/>
      <c r="AE114" s="675"/>
      <c r="AF114" s="675"/>
      <c r="AG114" s="675"/>
      <c r="AH114" s="675"/>
      <c r="AI114" s="675"/>
      <c r="AJ114" s="675"/>
      <c r="AK114" s="675"/>
      <c r="AL114" s="675"/>
      <c r="AM114" s="675"/>
      <c r="AN114" s="675"/>
      <c r="AO114" s="675"/>
      <c r="AP114" s="675"/>
      <c r="AQ114" s="675"/>
      <c r="AR114" s="675"/>
      <c r="AS114" s="675"/>
      <c r="AT114" s="675"/>
      <c r="AU114" s="675"/>
      <c r="AV114" s="675"/>
      <c r="AW114" s="675"/>
      <c r="AX114" s="675"/>
      <c r="AY114" s="675"/>
      <c r="AZ114" s="675"/>
      <c r="BA114" s="675"/>
      <c r="BB114" s="675"/>
      <c r="BC114" s="675"/>
      <c r="BD114" s="675"/>
      <c r="BE114" s="675"/>
      <c r="BF114" s="675"/>
      <c r="BG114" s="675"/>
      <c r="BH114" s="675"/>
      <c r="BI114" s="675"/>
      <c r="BJ114" s="675"/>
      <c r="BK114" s="675"/>
      <c r="BL114" s="675"/>
      <c r="BM114" s="675"/>
      <c r="BN114" s="675"/>
      <c r="BO114" s="675"/>
      <c r="BP114" s="675"/>
      <c r="BQ114" s="675"/>
      <c r="BR114" s="675"/>
      <c r="BS114" s="675"/>
      <c r="BT114" s="675"/>
      <c r="BU114" s="675"/>
      <c r="BV114" s="675"/>
      <c r="BW114" s="675"/>
      <c r="BX114" s="675"/>
      <c r="BY114" s="675"/>
      <c r="BZ114" s="675"/>
      <c r="CA114" s="675"/>
      <c r="CB114" s="675"/>
      <c r="CC114" s="675"/>
      <c r="CD114" s="675"/>
      <c r="CE114" s="675"/>
      <c r="CF114" s="675"/>
      <c r="CG114" s="675"/>
      <c r="CH114" s="675"/>
      <c r="CI114" s="675"/>
      <c r="CJ114" s="675"/>
      <c r="CK114" s="675"/>
      <c r="CL114" s="675"/>
      <c r="CM114" s="675"/>
      <c r="CN114" s="675"/>
      <c r="CO114" s="675"/>
      <c r="CP114" s="675"/>
      <c r="CQ114" s="675"/>
      <c r="CR114" s="675"/>
      <c r="CS114" s="675"/>
      <c r="CT114" s="675"/>
      <c r="CU114" s="675"/>
      <c r="CV114" s="675"/>
      <c r="CW114" s="675"/>
      <c r="CX114" s="675"/>
      <c r="CY114" s="675"/>
      <c r="CZ114" s="675"/>
      <c r="DA114" s="675"/>
      <c r="DB114" s="675"/>
      <c r="DC114" s="675"/>
      <c r="DD114" s="675"/>
      <c r="DE114" s="675"/>
      <c r="DF114" s="675"/>
      <c r="DG114" s="675"/>
      <c r="DH114" s="675"/>
      <c r="DI114" s="675"/>
      <c r="DJ114" s="675"/>
      <c r="DK114" s="675"/>
      <c r="DL114" s="675"/>
      <c r="DM114" s="675"/>
      <c r="DN114" s="675"/>
      <c r="DO114" s="675"/>
      <c r="DP114" s="675"/>
      <c r="DQ114" s="675"/>
      <c r="DR114" s="675"/>
      <c r="DS114" s="675"/>
      <c r="DT114" s="675"/>
      <c r="DU114" s="675"/>
      <c r="DV114" s="675"/>
      <c r="DW114" s="675"/>
      <c r="DX114" s="675"/>
      <c r="DY114" s="675"/>
      <c r="DZ114" s="675"/>
      <c r="EA114" s="675"/>
      <c r="EB114" s="675"/>
      <c r="EC114" s="675"/>
      <c r="ED114" s="675"/>
      <c r="EE114" s="675"/>
      <c r="EF114" s="675"/>
      <c r="EG114" s="675"/>
      <c r="EH114" s="675"/>
      <c r="EI114" s="675"/>
      <c r="EJ114" s="675"/>
      <c r="EK114" s="675"/>
      <c r="EL114" s="675"/>
      <c r="EM114" s="675"/>
      <c r="EN114" s="675"/>
      <c r="EO114" s="675"/>
      <c r="EP114" s="675"/>
      <c r="EQ114" s="675"/>
      <c r="ER114" s="675"/>
      <c r="ES114" s="675"/>
      <c r="ET114" s="675"/>
      <c r="EU114" s="675"/>
      <c r="EV114" s="675"/>
      <c r="EW114" s="675"/>
      <c r="EX114" s="675"/>
      <c r="EY114" s="675"/>
      <c r="EZ114" s="675"/>
      <c r="FA114" s="675"/>
      <c r="FB114" s="675"/>
      <c r="FC114" s="675"/>
      <c r="FD114" s="675"/>
      <c r="FE114" s="675"/>
      <c r="FF114" s="675"/>
      <c r="FG114" s="675"/>
      <c r="FH114" s="675"/>
      <c r="FI114" s="675"/>
      <c r="FJ114" s="675"/>
      <c r="FK114" s="675"/>
      <c r="FL114" s="675"/>
      <c r="FM114" s="675"/>
      <c r="FN114" s="675"/>
      <c r="FO114" s="675"/>
      <c r="FP114" s="675"/>
      <c r="FQ114" s="675"/>
      <c r="FR114" s="675"/>
      <c r="FS114" s="675"/>
      <c r="FT114" s="675"/>
      <c r="FU114" s="675"/>
      <c r="FV114" s="675"/>
      <c r="FW114" s="675"/>
      <c r="FX114" s="675"/>
      <c r="FY114" s="675"/>
      <c r="FZ114" s="675"/>
      <c r="GA114" s="675"/>
      <c r="GB114" s="675"/>
      <c r="GC114" s="675"/>
      <c r="GD114" s="675"/>
      <c r="GE114" s="675"/>
      <c r="GF114" s="675"/>
      <c r="GG114" s="675"/>
      <c r="GH114" s="675"/>
      <c r="GI114" s="675"/>
      <c r="GJ114" s="675"/>
      <c r="GK114" s="675"/>
      <c r="GL114" s="675"/>
      <c r="GM114" s="675"/>
      <c r="GN114" s="675"/>
      <c r="GO114" s="675"/>
      <c r="GP114" s="675"/>
      <c r="GQ114" s="675"/>
      <c r="GR114" s="675"/>
      <c r="GS114" s="675"/>
      <c r="GT114" s="675"/>
      <c r="GU114" s="675"/>
      <c r="GV114" s="675"/>
      <c r="GW114" s="675"/>
      <c r="GX114" s="675"/>
      <c r="GY114" s="675"/>
      <c r="GZ114" s="675"/>
      <c r="HA114" s="675"/>
      <c r="HB114" s="675"/>
      <c r="HC114" s="675"/>
      <c r="HD114" s="675"/>
      <c r="HE114" s="675"/>
      <c r="HF114" s="675"/>
      <c r="HG114" s="675"/>
      <c r="HH114" s="675"/>
      <c r="HI114" s="675"/>
      <c r="HJ114" s="675"/>
      <c r="HK114" s="675"/>
      <c r="HL114" s="675"/>
      <c r="HM114" s="675"/>
      <c r="HN114" s="675"/>
      <c r="HO114" s="675"/>
      <c r="HP114" s="675"/>
      <c r="HQ114" s="675"/>
      <c r="HR114" s="675"/>
      <c r="HS114" s="675"/>
      <c r="HT114" s="675"/>
      <c r="HU114" s="675"/>
      <c r="HV114" s="675"/>
      <c r="HW114" s="675"/>
      <c r="HX114" s="675"/>
      <c r="HY114" s="675"/>
      <c r="HZ114" s="675"/>
      <c r="IA114" s="675"/>
      <c r="IB114" s="675"/>
      <c r="IC114" s="675"/>
      <c r="ID114" s="675"/>
      <c r="IE114" s="675"/>
      <c r="IF114" s="675"/>
      <c r="IG114" s="675"/>
      <c r="IH114" s="675"/>
      <c r="II114" s="675"/>
      <c r="IJ114" s="675"/>
      <c r="IK114" s="675"/>
      <c r="IL114" s="675"/>
      <c r="IM114" s="675"/>
      <c r="IN114" s="675"/>
      <c r="IO114" s="675"/>
      <c r="IP114" s="675"/>
      <c r="IQ114" s="675"/>
      <c r="IR114" s="675"/>
      <c r="IS114" s="675"/>
      <c r="IT114" s="675"/>
      <c r="IU114" s="675"/>
      <c r="IV114" s="675"/>
    </row>
    <row r="115" spans="1:256" ht="15.75" customHeight="1">
      <c r="A115" s="694"/>
      <c r="B115" s="694">
        <v>43102</v>
      </c>
      <c r="C115" s="675"/>
      <c r="D115" s="675" t="s">
        <v>1231</v>
      </c>
      <c r="E115" s="675" t="s">
        <v>1298</v>
      </c>
      <c r="F115" s="675" t="s">
        <v>1299</v>
      </c>
      <c r="G115" s="675" t="s">
        <v>1265</v>
      </c>
      <c r="H115" s="675" t="s">
        <v>1300</v>
      </c>
      <c r="I115" s="676">
        <v>30</v>
      </c>
      <c r="J115" s="702">
        <v>2</v>
      </c>
      <c r="K115" s="675"/>
      <c r="L115" s="675" t="s">
        <v>1270</v>
      </c>
      <c r="M115" s="675"/>
      <c r="N115" s="675"/>
      <c r="O115" s="675"/>
      <c r="P115" s="675"/>
      <c r="Q115" s="675"/>
      <c r="R115" s="675"/>
      <c r="S115" s="675"/>
      <c r="T115" s="675"/>
      <c r="U115" s="675"/>
      <c r="V115" s="675"/>
      <c r="W115" s="675"/>
      <c r="X115" s="675"/>
      <c r="Y115" s="675"/>
      <c r="Z115" s="675"/>
      <c r="AA115" s="675"/>
      <c r="AB115" s="675"/>
      <c r="AC115" s="675"/>
      <c r="AD115" s="675"/>
      <c r="AE115" s="675"/>
      <c r="AF115" s="675"/>
      <c r="AG115" s="675"/>
      <c r="AH115" s="675"/>
      <c r="AI115" s="675"/>
      <c r="AJ115" s="675"/>
      <c r="AK115" s="675"/>
      <c r="AL115" s="675"/>
      <c r="AM115" s="675"/>
      <c r="AN115" s="675"/>
      <c r="AO115" s="675"/>
      <c r="AP115" s="675"/>
      <c r="AQ115" s="675"/>
      <c r="AR115" s="675"/>
      <c r="AS115" s="675"/>
      <c r="AT115" s="675"/>
      <c r="AU115" s="675"/>
      <c r="AV115" s="675"/>
      <c r="AW115" s="675"/>
      <c r="AX115" s="675"/>
      <c r="AY115" s="675"/>
      <c r="AZ115" s="675"/>
      <c r="BA115" s="675"/>
      <c r="BB115" s="675"/>
      <c r="BC115" s="675"/>
      <c r="BD115" s="675"/>
      <c r="BE115" s="675"/>
      <c r="BF115" s="675"/>
      <c r="BG115" s="675"/>
      <c r="BH115" s="675"/>
      <c r="BI115" s="675"/>
      <c r="BJ115" s="675"/>
      <c r="BK115" s="675"/>
      <c r="BL115" s="675"/>
      <c r="BM115" s="675"/>
      <c r="BN115" s="675"/>
      <c r="BO115" s="675"/>
      <c r="BP115" s="675"/>
      <c r="BQ115" s="675"/>
      <c r="BR115" s="675"/>
      <c r="BS115" s="675"/>
      <c r="BT115" s="675"/>
      <c r="BU115" s="675"/>
      <c r="BV115" s="675"/>
      <c r="BW115" s="675"/>
      <c r="BX115" s="675"/>
      <c r="BY115" s="675"/>
      <c r="BZ115" s="675"/>
      <c r="CA115" s="675"/>
      <c r="CB115" s="675"/>
      <c r="CC115" s="675"/>
      <c r="CD115" s="675"/>
      <c r="CE115" s="675"/>
      <c r="CF115" s="675"/>
      <c r="CG115" s="675"/>
      <c r="CH115" s="675"/>
      <c r="CI115" s="675"/>
      <c r="CJ115" s="675"/>
      <c r="CK115" s="675"/>
      <c r="CL115" s="675"/>
      <c r="CM115" s="675"/>
      <c r="CN115" s="675"/>
      <c r="CO115" s="675"/>
      <c r="CP115" s="675"/>
      <c r="CQ115" s="675"/>
      <c r="CR115" s="675"/>
      <c r="CS115" s="675"/>
      <c r="CT115" s="675"/>
      <c r="CU115" s="675"/>
      <c r="CV115" s="675"/>
      <c r="CW115" s="675"/>
      <c r="CX115" s="675"/>
      <c r="CY115" s="675"/>
      <c r="CZ115" s="675"/>
      <c r="DA115" s="675"/>
      <c r="DB115" s="675"/>
      <c r="DC115" s="675"/>
      <c r="DD115" s="675"/>
      <c r="DE115" s="675"/>
      <c r="DF115" s="675"/>
      <c r="DG115" s="675"/>
      <c r="DH115" s="675"/>
      <c r="DI115" s="675"/>
      <c r="DJ115" s="675"/>
      <c r="DK115" s="675"/>
      <c r="DL115" s="675"/>
      <c r="DM115" s="675"/>
      <c r="DN115" s="675"/>
      <c r="DO115" s="675"/>
      <c r="DP115" s="675"/>
      <c r="DQ115" s="675"/>
      <c r="DR115" s="675"/>
      <c r="DS115" s="675"/>
      <c r="DT115" s="675"/>
      <c r="DU115" s="675"/>
      <c r="DV115" s="675"/>
      <c r="DW115" s="675"/>
      <c r="DX115" s="675"/>
      <c r="DY115" s="675"/>
      <c r="DZ115" s="675"/>
      <c r="EA115" s="675"/>
      <c r="EB115" s="675"/>
      <c r="EC115" s="675"/>
      <c r="ED115" s="675"/>
      <c r="EE115" s="675"/>
      <c r="EF115" s="675"/>
      <c r="EG115" s="675"/>
      <c r="EH115" s="675"/>
      <c r="EI115" s="675"/>
      <c r="EJ115" s="675"/>
      <c r="EK115" s="675"/>
      <c r="EL115" s="675"/>
      <c r="EM115" s="675"/>
      <c r="EN115" s="675"/>
      <c r="EO115" s="675"/>
      <c r="EP115" s="675"/>
      <c r="EQ115" s="675"/>
      <c r="ER115" s="675"/>
      <c r="ES115" s="675"/>
      <c r="ET115" s="675"/>
      <c r="EU115" s="675"/>
      <c r="EV115" s="675"/>
      <c r="EW115" s="675"/>
      <c r="EX115" s="675"/>
      <c r="EY115" s="675"/>
      <c r="EZ115" s="675"/>
      <c r="FA115" s="675"/>
      <c r="FB115" s="675"/>
      <c r="FC115" s="675"/>
      <c r="FD115" s="675"/>
      <c r="FE115" s="675"/>
      <c r="FF115" s="675"/>
      <c r="FG115" s="675"/>
      <c r="FH115" s="675"/>
      <c r="FI115" s="675"/>
      <c r="FJ115" s="675"/>
      <c r="FK115" s="675"/>
      <c r="FL115" s="675"/>
      <c r="FM115" s="675"/>
      <c r="FN115" s="675"/>
      <c r="FO115" s="675"/>
      <c r="FP115" s="675"/>
      <c r="FQ115" s="675"/>
      <c r="FR115" s="675"/>
      <c r="FS115" s="675"/>
      <c r="FT115" s="675"/>
      <c r="FU115" s="675"/>
      <c r="FV115" s="675"/>
      <c r="FW115" s="675"/>
      <c r="FX115" s="675"/>
      <c r="FY115" s="675"/>
      <c r="FZ115" s="675"/>
      <c r="GA115" s="675"/>
      <c r="GB115" s="675"/>
      <c r="GC115" s="675"/>
      <c r="GD115" s="675"/>
      <c r="GE115" s="675"/>
      <c r="GF115" s="675"/>
      <c r="GG115" s="675"/>
      <c r="GH115" s="675"/>
      <c r="GI115" s="675"/>
      <c r="GJ115" s="675"/>
      <c r="GK115" s="675"/>
      <c r="GL115" s="675"/>
      <c r="GM115" s="675"/>
      <c r="GN115" s="675"/>
      <c r="GO115" s="675"/>
      <c r="GP115" s="675"/>
      <c r="GQ115" s="675"/>
      <c r="GR115" s="675"/>
      <c r="GS115" s="675"/>
      <c r="GT115" s="675"/>
      <c r="GU115" s="675"/>
      <c r="GV115" s="675"/>
      <c r="GW115" s="675"/>
      <c r="GX115" s="675"/>
      <c r="GY115" s="675"/>
      <c r="GZ115" s="675"/>
      <c r="HA115" s="675"/>
      <c r="HB115" s="675"/>
      <c r="HC115" s="675"/>
      <c r="HD115" s="675"/>
      <c r="HE115" s="675"/>
      <c r="HF115" s="675"/>
      <c r="HG115" s="675"/>
      <c r="HH115" s="675"/>
      <c r="HI115" s="675"/>
      <c r="HJ115" s="675"/>
      <c r="HK115" s="675"/>
      <c r="HL115" s="675"/>
      <c r="HM115" s="675"/>
      <c r="HN115" s="675"/>
      <c r="HO115" s="675"/>
      <c r="HP115" s="675"/>
      <c r="HQ115" s="675"/>
      <c r="HR115" s="675"/>
      <c r="HS115" s="675"/>
      <c r="HT115" s="675"/>
      <c r="HU115" s="675"/>
      <c r="HV115" s="675"/>
      <c r="HW115" s="675"/>
      <c r="HX115" s="675"/>
      <c r="HY115" s="675"/>
      <c r="HZ115" s="675"/>
      <c r="IA115" s="675"/>
      <c r="IB115" s="675"/>
      <c r="IC115" s="675"/>
      <c r="ID115" s="675"/>
      <c r="IE115" s="675"/>
      <c r="IF115" s="675"/>
      <c r="IG115" s="675"/>
      <c r="IH115" s="675"/>
      <c r="II115" s="675"/>
      <c r="IJ115" s="675"/>
      <c r="IK115" s="675"/>
      <c r="IL115" s="675"/>
      <c r="IM115" s="675"/>
      <c r="IN115" s="675"/>
      <c r="IO115" s="675"/>
      <c r="IP115" s="675"/>
      <c r="IQ115" s="675"/>
      <c r="IR115" s="675"/>
      <c r="IS115" s="675"/>
      <c r="IT115" s="675"/>
      <c r="IU115" s="675"/>
      <c r="IV115" s="675"/>
    </row>
    <row r="116" spans="1:256" ht="15.75" customHeight="1">
      <c r="A116" s="694"/>
      <c r="B116" s="694">
        <v>43102</v>
      </c>
      <c r="C116" s="675"/>
      <c r="D116" s="675" t="s">
        <v>1185</v>
      </c>
      <c r="E116" s="675" t="s">
        <v>1298</v>
      </c>
      <c r="F116" s="675" t="s">
        <v>1299</v>
      </c>
      <c r="G116" s="675" t="s">
        <v>1265</v>
      </c>
      <c r="H116" s="675" t="s">
        <v>1301</v>
      </c>
      <c r="I116" s="676">
        <v>30</v>
      </c>
      <c r="J116" s="702" t="s">
        <v>1302</v>
      </c>
      <c r="K116" s="675"/>
      <c r="L116" s="675" t="s">
        <v>1270</v>
      </c>
      <c r="M116" s="675"/>
      <c r="N116" s="675"/>
      <c r="O116" s="675"/>
      <c r="P116" s="675"/>
      <c r="Q116" s="675"/>
      <c r="R116" s="675"/>
      <c r="S116" s="675"/>
      <c r="T116" s="675"/>
      <c r="U116" s="675"/>
      <c r="V116" s="675"/>
      <c r="W116" s="675"/>
      <c r="X116" s="675"/>
      <c r="Y116" s="675"/>
      <c r="Z116" s="675"/>
      <c r="AA116" s="675"/>
      <c r="AB116" s="675"/>
      <c r="AC116" s="675"/>
      <c r="AD116" s="675"/>
      <c r="AE116" s="675"/>
      <c r="AF116" s="675"/>
      <c r="AG116" s="675"/>
      <c r="AH116" s="675"/>
      <c r="AI116" s="675"/>
      <c r="AJ116" s="675"/>
      <c r="AK116" s="675"/>
      <c r="AL116" s="675"/>
      <c r="AM116" s="675"/>
      <c r="AN116" s="675"/>
      <c r="AO116" s="675"/>
      <c r="AP116" s="675"/>
      <c r="AQ116" s="675"/>
      <c r="AR116" s="675"/>
      <c r="AS116" s="675"/>
      <c r="AT116" s="675"/>
      <c r="AU116" s="675"/>
      <c r="AV116" s="675"/>
      <c r="AW116" s="675"/>
      <c r="AX116" s="675"/>
      <c r="AY116" s="675"/>
      <c r="AZ116" s="675"/>
      <c r="BA116" s="675"/>
      <c r="BB116" s="675"/>
      <c r="BC116" s="675"/>
      <c r="BD116" s="675"/>
      <c r="BE116" s="675"/>
      <c r="BF116" s="675"/>
      <c r="BG116" s="675"/>
      <c r="BH116" s="675"/>
      <c r="BI116" s="675"/>
      <c r="BJ116" s="675"/>
      <c r="BK116" s="675"/>
      <c r="BL116" s="675"/>
      <c r="BM116" s="675"/>
      <c r="BN116" s="675"/>
      <c r="BO116" s="675"/>
      <c r="BP116" s="675"/>
      <c r="BQ116" s="675"/>
      <c r="BR116" s="675"/>
      <c r="BS116" s="675"/>
      <c r="BT116" s="675"/>
      <c r="BU116" s="675"/>
      <c r="BV116" s="675"/>
      <c r="BW116" s="675"/>
      <c r="BX116" s="675"/>
      <c r="BY116" s="675"/>
      <c r="BZ116" s="675"/>
      <c r="CA116" s="675"/>
      <c r="CB116" s="675"/>
      <c r="CC116" s="675"/>
      <c r="CD116" s="675"/>
      <c r="CE116" s="675"/>
      <c r="CF116" s="675"/>
      <c r="CG116" s="675"/>
      <c r="CH116" s="675"/>
      <c r="CI116" s="675"/>
      <c r="CJ116" s="675"/>
      <c r="CK116" s="675"/>
      <c r="CL116" s="675"/>
      <c r="CM116" s="675"/>
      <c r="CN116" s="675"/>
      <c r="CO116" s="675"/>
      <c r="CP116" s="675"/>
      <c r="CQ116" s="675"/>
      <c r="CR116" s="675"/>
      <c r="CS116" s="675"/>
      <c r="CT116" s="675"/>
      <c r="CU116" s="675"/>
      <c r="CV116" s="675"/>
      <c r="CW116" s="675"/>
      <c r="CX116" s="675"/>
      <c r="CY116" s="675"/>
      <c r="CZ116" s="675"/>
      <c r="DA116" s="675"/>
      <c r="DB116" s="675"/>
      <c r="DC116" s="675"/>
      <c r="DD116" s="675"/>
      <c r="DE116" s="675"/>
      <c r="DF116" s="675"/>
      <c r="DG116" s="675"/>
      <c r="DH116" s="675"/>
      <c r="DI116" s="675"/>
      <c r="DJ116" s="675"/>
      <c r="DK116" s="675"/>
      <c r="DL116" s="675"/>
      <c r="DM116" s="675"/>
      <c r="DN116" s="675"/>
      <c r="DO116" s="675"/>
      <c r="DP116" s="675"/>
      <c r="DQ116" s="675"/>
      <c r="DR116" s="675"/>
      <c r="DS116" s="675"/>
      <c r="DT116" s="675"/>
      <c r="DU116" s="675"/>
      <c r="DV116" s="675"/>
      <c r="DW116" s="675"/>
      <c r="DX116" s="675"/>
      <c r="DY116" s="675"/>
      <c r="DZ116" s="675"/>
      <c r="EA116" s="675"/>
      <c r="EB116" s="675"/>
      <c r="EC116" s="675"/>
      <c r="ED116" s="675"/>
      <c r="EE116" s="675"/>
      <c r="EF116" s="675"/>
      <c r="EG116" s="675"/>
      <c r="EH116" s="675"/>
      <c r="EI116" s="675"/>
      <c r="EJ116" s="675"/>
      <c r="EK116" s="675"/>
      <c r="EL116" s="675"/>
      <c r="EM116" s="675"/>
      <c r="EN116" s="675"/>
      <c r="EO116" s="675"/>
      <c r="EP116" s="675"/>
      <c r="EQ116" s="675"/>
      <c r="ER116" s="675"/>
      <c r="ES116" s="675"/>
      <c r="ET116" s="675"/>
      <c r="EU116" s="675"/>
      <c r="EV116" s="675"/>
      <c r="EW116" s="675"/>
      <c r="EX116" s="675"/>
      <c r="EY116" s="675"/>
      <c r="EZ116" s="675"/>
      <c r="FA116" s="675"/>
      <c r="FB116" s="675"/>
      <c r="FC116" s="675"/>
      <c r="FD116" s="675"/>
      <c r="FE116" s="675"/>
      <c r="FF116" s="675"/>
      <c r="FG116" s="675"/>
      <c r="FH116" s="675"/>
      <c r="FI116" s="675"/>
      <c r="FJ116" s="675"/>
      <c r="FK116" s="675"/>
      <c r="FL116" s="675"/>
      <c r="FM116" s="675"/>
      <c r="FN116" s="675"/>
      <c r="FO116" s="675"/>
      <c r="FP116" s="675"/>
      <c r="FQ116" s="675"/>
      <c r="FR116" s="675"/>
      <c r="FS116" s="675"/>
      <c r="FT116" s="675"/>
      <c r="FU116" s="675"/>
      <c r="FV116" s="675"/>
      <c r="FW116" s="675"/>
      <c r="FX116" s="675"/>
      <c r="FY116" s="675"/>
      <c r="FZ116" s="675"/>
      <c r="GA116" s="675"/>
      <c r="GB116" s="675"/>
      <c r="GC116" s="675"/>
      <c r="GD116" s="675"/>
      <c r="GE116" s="675"/>
      <c r="GF116" s="675"/>
      <c r="GG116" s="675"/>
      <c r="GH116" s="675"/>
      <c r="GI116" s="675"/>
      <c r="GJ116" s="675"/>
      <c r="GK116" s="675"/>
      <c r="GL116" s="675"/>
      <c r="GM116" s="675"/>
      <c r="GN116" s="675"/>
      <c r="GO116" s="675"/>
      <c r="GP116" s="675"/>
      <c r="GQ116" s="675"/>
      <c r="GR116" s="675"/>
      <c r="GS116" s="675"/>
      <c r="GT116" s="675"/>
      <c r="GU116" s="675"/>
      <c r="GV116" s="675"/>
      <c r="GW116" s="675"/>
      <c r="GX116" s="675"/>
      <c r="GY116" s="675"/>
      <c r="GZ116" s="675"/>
      <c r="HA116" s="675"/>
      <c r="HB116" s="675"/>
      <c r="HC116" s="675"/>
      <c r="HD116" s="675"/>
      <c r="HE116" s="675"/>
      <c r="HF116" s="675"/>
      <c r="HG116" s="675"/>
      <c r="HH116" s="675"/>
      <c r="HI116" s="675"/>
      <c r="HJ116" s="675"/>
      <c r="HK116" s="675"/>
      <c r="HL116" s="675"/>
      <c r="HM116" s="675"/>
      <c r="HN116" s="675"/>
      <c r="HO116" s="675"/>
      <c r="HP116" s="675"/>
      <c r="HQ116" s="675"/>
      <c r="HR116" s="675"/>
      <c r="HS116" s="675"/>
      <c r="HT116" s="675"/>
      <c r="HU116" s="675"/>
      <c r="HV116" s="675"/>
      <c r="HW116" s="675"/>
      <c r="HX116" s="675"/>
      <c r="HY116" s="675"/>
      <c r="HZ116" s="675"/>
      <c r="IA116" s="675"/>
      <c r="IB116" s="675"/>
      <c r="IC116" s="675"/>
      <c r="ID116" s="675"/>
      <c r="IE116" s="675"/>
      <c r="IF116" s="675"/>
      <c r="IG116" s="675"/>
      <c r="IH116" s="675"/>
      <c r="II116" s="675"/>
      <c r="IJ116" s="675"/>
      <c r="IK116" s="675"/>
      <c r="IL116" s="675"/>
      <c r="IM116" s="675"/>
      <c r="IN116" s="675"/>
      <c r="IO116" s="675"/>
      <c r="IP116" s="675"/>
      <c r="IQ116" s="675"/>
      <c r="IR116" s="675"/>
      <c r="IS116" s="675"/>
      <c r="IT116" s="675"/>
      <c r="IU116" s="675"/>
      <c r="IV116" s="675"/>
    </row>
    <row r="117" spans="1:256" ht="15.75" customHeight="1">
      <c r="A117" s="694"/>
      <c r="B117" s="694">
        <v>43102</v>
      </c>
      <c r="C117" s="675"/>
      <c r="D117" s="675" t="s">
        <v>1185</v>
      </c>
      <c r="E117" s="675" t="s">
        <v>1298</v>
      </c>
      <c r="F117" s="675" t="s">
        <v>1299</v>
      </c>
      <c r="G117" s="675" t="s">
        <v>1265</v>
      </c>
      <c r="H117" s="675" t="s">
        <v>1303</v>
      </c>
      <c r="I117" s="676">
        <v>30</v>
      </c>
      <c r="J117" s="702" t="s">
        <v>1304</v>
      </c>
      <c r="K117" s="675"/>
      <c r="L117" s="675" t="s">
        <v>1270</v>
      </c>
      <c r="M117" s="675"/>
      <c r="N117" s="675"/>
      <c r="O117" s="675"/>
      <c r="P117" s="675"/>
      <c r="Q117" s="675"/>
      <c r="R117" s="675"/>
      <c r="S117" s="675"/>
      <c r="T117" s="675"/>
      <c r="U117" s="675"/>
      <c r="V117" s="675"/>
      <c r="W117" s="675"/>
      <c r="X117" s="675"/>
      <c r="Y117" s="675"/>
      <c r="Z117" s="675"/>
      <c r="AA117" s="675"/>
      <c r="AB117" s="675"/>
      <c r="AC117" s="675"/>
      <c r="AD117" s="675"/>
      <c r="AE117" s="675"/>
      <c r="AF117" s="675"/>
      <c r="AG117" s="675"/>
      <c r="AH117" s="675"/>
      <c r="AI117" s="675"/>
      <c r="AJ117" s="675"/>
      <c r="AK117" s="675"/>
      <c r="AL117" s="675"/>
      <c r="AM117" s="675"/>
      <c r="AN117" s="675"/>
      <c r="AO117" s="675"/>
      <c r="AP117" s="675"/>
      <c r="AQ117" s="675"/>
      <c r="AR117" s="675"/>
      <c r="AS117" s="675"/>
      <c r="AT117" s="675"/>
      <c r="AU117" s="675"/>
      <c r="AV117" s="675"/>
      <c r="AW117" s="675"/>
      <c r="AX117" s="675"/>
      <c r="AY117" s="675"/>
      <c r="AZ117" s="675"/>
      <c r="BA117" s="675"/>
      <c r="BB117" s="675"/>
      <c r="BC117" s="675"/>
      <c r="BD117" s="675"/>
      <c r="BE117" s="675"/>
      <c r="BF117" s="675"/>
      <c r="BG117" s="675"/>
      <c r="BH117" s="675"/>
      <c r="BI117" s="675"/>
      <c r="BJ117" s="675"/>
      <c r="BK117" s="675"/>
      <c r="BL117" s="675"/>
      <c r="BM117" s="675"/>
      <c r="BN117" s="675"/>
      <c r="BO117" s="675"/>
      <c r="BP117" s="675"/>
      <c r="BQ117" s="675"/>
      <c r="BR117" s="675"/>
      <c r="BS117" s="675"/>
      <c r="BT117" s="675"/>
      <c r="BU117" s="675"/>
      <c r="BV117" s="675"/>
      <c r="BW117" s="675"/>
      <c r="BX117" s="675"/>
      <c r="BY117" s="675"/>
      <c r="BZ117" s="675"/>
      <c r="CA117" s="675"/>
      <c r="CB117" s="675"/>
      <c r="CC117" s="675"/>
      <c r="CD117" s="675"/>
      <c r="CE117" s="675"/>
      <c r="CF117" s="675"/>
      <c r="CG117" s="675"/>
      <c r="CH117" s="675"/>
      <c r="CI117" s="675"/>
      <c r="CJ117" s="675"/>
      <c r="CK117" s="675"/>
      <c r="CL117" s="675"/>
      <c r="CM117" s="675"/>
      <c r="CN117" s="675"/>
      <c r="CO117" s="675"/>
      <c r="CP117" s="675"/>
      <c r="CQ117" s="675"/>
      <c r="CR117" s="675"/>
      <c r="CS117" s="675"/>
      <c r="CT117" s="675"/>
      <c r="CU117" s="675"/>
      <c r="CV117" s="675"/>
      <c r="CW117" s="675"/>
      <c r="CX117" s="675"/>
      <c r="CY117" s="675"/>
      <c r="CZ117" s="675"/>
      <c r="DA117" s="675"/>
      <c r="DB117" s="675"/>
      <c r="DC117" s="675"/>
      <c r="DD117" s="675"/>
      <c r="DE117" s="675"/>
      <c r="DF117" s="675"/>
      <c r="DG117" s="675"/>
      <c r="DH117" s="675"/>
      <c r="DI117" s="675"/>
      <c r="DJ117" s="675"/>
      <c r="DK117" s="675"/>
      <c r="DL117" s="675"/>
      <c r="DM117" s="675"/>
      <c r="DN117" s="675"/>
      <c r="DO117" s="675"/>
      <c r="DP117" s="675"/>
      <c r="DQ117" s="675"/>
      <c r="DR117" s="675"/>
      <c r="DS117" s="675"/>
      <c r="DT117" s="675"/>
      <c r="DU117" s="675"/>
      <c r="DV117" s="675"/>
      <c r="DW117" s="675"/>
      <c r="DX117" s="675"/>
      <c r="DY117" s="675"/>
      <c r="DZ117" s="675"/>
      <c r="EA117" s="675"/>
      <c r="EB117" s="675"/>
      <c r="EC117" s="675"/>
      <c r="ED117" s="675"/>
      <c r="EE117" s="675"/>
      <c r="EF117" s="675"/>
      <c r="EG117" s="675"/>
      <c r="EH117" s="675"/>
      <c r="EI117" s="675"/>
      <c r="EJ117" s="675"/>
      <c r="EK117" s="675"/>
      <c r="EL117" s="675"/>
      <c r="EM117" s="675"/>
      <c r="EN117" s="675"/>
      <c r="EO117" s="675"/>
      <c r="EP117" s="675"/>
      <c r="EQ117" s="675"/>
      <c r="ER117" s="675"/>
      <c r="ES117" s="675"/>
      <c r="ET117" s="675"/>
      <c r="EU117" s="675"/>
      <c r="EV117" s="675"/>
      <c r="EW117" s="675"/>
      <c r="EX117" s="675"/>
      <c r="EY117" s="675"/>
      <c r="EZ117" s="675"/>
      <c r="FA117" s="675"/>
      <c r="FB117" s="675"/>
      <c r="FC117" s="675"/>
      <c r="FD117" s="675"/>
      <c r="FE117" s="675"/>
      <c r="FF117" s="675"/>
      <c r="FG117" s="675"/>
      <c r="FH117" s="675"/>
      <c r="FI117" s="675"/>
      <c r="FJ117" s="675"/>
      <c r="FK117" s="675"/>
      <c r="FL117" s="675"/>
      <c r="FM117" s="675"/>
      <c r="FN117" s="675"/>
      <c r="FO117" s="675"/>
      <c r="FP117" s="675"/>
      <c r="FQ117" s="675"/>
      <c r="FR117" s="675"/>
      <c r="FS117" s="675"/>
      <c r="FT117" s="675"/>
      <c r="FU117" s="675"/>
      <c r="FV117" s="675"/>
      <c r="FW117" s="675"/>
      <c r="FX117" s="675"/>
      <c r="FY117" s="675"/>
      <c r="FZ117" s="675"/>
      <c r="GA117" s="675"/>
      <c r="GB117" s="675"/>
      <c r="GC117" s="675"/>
      <c r="GD117" s="675"/>
      <c r="GE117" s="675"/>
      <c r="GF117" s="675"/>
      <c r="GG117" s="675"/>
      <c r="GH117" s="675"/>
      <c r="GI117" s="675"/>
      <c r="GJ117" s="675"/>
      <c r="GK117" s="675"/>
      <c r="GL117" s="675"/>
      <c r="GM117" s="675"/>
      <c r="GN117" s="675"/>
      <c r="GO117" s="675"/>
      <c r="GP117" s="675"/>
      <c r="GQ117" s="675"/>
      <c r="GR117" s="675"/>
      <c r="GS117" s="675"/>
      <c r="GT117" s="675"/>
      <c r="GU117" s="675"/>
      <c r="GV117" s="675"/>
      <c r="GW117" s="675"/>
      <c r="GX117" s="675"/>
      <c r="GY117" s="675"/>
      <c r="GZ117" s="675"/>
      <c r="HA117" s="675"/>
      <c r="HB117" s="675"/>
      <c r="HC117" s="675"/>
      <c r="HD117" s="675"/>
      <c r="HE117" s="675"/>
      <c r="HF117" s="675"/>
      <c r="HG117" s="675"/>
      <c r="HH117" s="675"/>
      <c r="HI117" s="675"/>
      <c r="HJ117" s="675"/>
      <c r="HK117" s="675"/>
      <c r="HL117" s="675"/>
      <c r="HM117" s="675"/>
      <c r="HN117" s="675"/>
      <c r="HO117" s="675"/>
      <c r="HP117" s="675"/>
      <c r="HQ117" s="675"/>
      <c r="HR117" s="675"/>
      <c r="HS117" s="675"/>
      <c r="HT117" s="675"/>
      <c r="HU117" s="675"/>
      <c r="HV117" s="675"/>
      <c r="HW117" s="675"/>
      <c r="HX117" s="675"/>
      <c r="HY117" s="675"/>
      <c r="HZ117" s="675"/>
      <c r="IA117" s="675"/>
      <c r="IB117" s="675"/>
      <c r="IC117" s="675"/>
      <c r="ID117" s="675"/>
      <c r="IE117" s="675"/>
      <c r="IF117" s="675"/>
      <c r="IG117" s="675"/>
      <c r="IH117" s="675"/>
      <c r="II117" s="675"/>
      <c r="IJ117" s="675"/>
      <c r="IK117" s="675"/>
      <c r="IL117" s="675"/>
      <c r="IM117" s="675"/>
      <c r="IN117" s="675"/>
      <c r="IO117" s="675"/>
      <c r="IP117" s="675"/>
      <c r="IQ117" s="675"/>
      <c r="IR117" s="675"/>
      <c r="IS117" s="675"/>
      <c r="IT117" s="675"/>
      <c r="IU117" s="675"/>
      <c r="IV117" s="675"/>
    </row>
    <row r="118" spans="1:256" ht="15.75" customHeight="1">
      <c r="A118" s="694"/>
      <c r="B118" s="694">
        <v>43102</v>
      </c>
      <c r="C118" s="675"/>
      <c r="D118" s="675" t="s">
        <v>671</v>
      </c>
      <c r="E118" s="675" t="s">
        <v>1298</v>
      </c>
      <c r="F118" s="675" t="s">
        <v>1299</v>
      </c>
      <c r="G118" s="675" t="s">
        <v>1265</v>
      </c>
      <c r="H118" s="675" t="s">
        <v>1301</v>
      </c>
      <c r="I118" s="676">
        <v>30</v>
      </c>
      <c r="J118" s="702" t="s">
        <v>1102</v>
      </c>
      <c r="K118" s="675"/>
      <c r="L118" s="675" t="s">
        <v>1270</v>
      </c>
      <c r="M118" s="675"/>
      <c r="N118" s="675"/>
      <c r="O118" s="675"/>
      <c r="P118" s="675"/>
      <c r="Q118" s="675"/>
      <c r="R118" s="675"/>
      <c r="S118" s="675"/>
      <c r="T118" s="675"/>
      <c r="U118" s="675"/>
      <c r="V118" s="675"/>
      <c r="W118" s="675"/>
      <c r="X118" s="675"/>
      <c r="Y118" s="675"/>
      <c r="Z118" s="675"/>
      <c r="AA118" s="675"/>
      <c r="AB118" s="675"/>
      <c r="AC118" s="675"/>
      <c r="AD118" s="675"/>
      <c r="AE118" s="675"/>
      <c r="AF118" s="675"/>
      <c r="AG118" s="675"/>
      <c r="AH118" s="675"/>
      <c r="AI118" s="675"/>
      <c r="AJ118" s="675"/>
      <c r="AK118" s="675"/>
      <c r="AL118" s="675"/>
      <c r="AM118" s="675"/>
      <c r="AN118" s="675"/>
      <c r="AO118" s="675"/>
      <c r="AP118" s="675"/>
      <c r="AQ118" s="675"/>
      <c r="AR118" s="675"/>
      <c r="AS118" s="675"/>
      <c r="AT118" s="675"/>
      <c r="AU118" s="675"/>
      <c r="AV118" s="675"/>
      <c r="AW118" s="675"/>
      <c r="AX118" s="675"/>
      <c r="AY118" s="675"/>
      <c r="AZ118" s="675"/>
      <c r="BA118" s="675"/>
      <c r="BB118" s="675"/>
      <c r="BC118" s="675"/>
      <c r="BD118" s="675"/>
      <c r="BE118" s="675"/>
      <c r="BF118" s="675"/>
      <c r="BG118" s="675"/>
      <c r="BH118" s="675"/>
      <c r="BI118" s="675"/>
      <c r="BJ118" s="675"/>
      <c r="BK118" s="675"/>
      <c r="BL118" s="675"/>
      <c r="BM118" s="675"/>
      <c r="BN118" s="675"/>
      <c r="BO118" s="675"/>
      <c r="BP118" s="675"/>
      <c r="BQ118" s="675"/>
      <c r="BR118" s="675"/>
      <c r="BS118" s="675"/>
      <c r="BT118" s="675"/>
      <c r="BU118" s="675"/>
      <c r="BV118" s="675"/>
      <c r="BW118" s="675"/>
      <c r="BX118" s="675"/>
      <c r="BY118" s="675"/>
      <c r="BZ118" s="675"/>
      <c r="CA118" s="675"/>
      <c r="CB118" s="675"/>
      <c r="CC118" s="675"/>
      <c r="CD118" s="675"/>
      <c r="CE118" s="675"/>
      <c r="CF118" s="675"/>
      <c r="CG118" s="675"/>
      <c r="CH118" s="675"/>
      <c r="CI118" s="675"/>
      <c r="CJ118" s="675"/>
      <c r="CK118" s="675"/>
      <c r="CL118" s="675"/>
      <c r="CM118" s="675"/>
      <c r="CN118" s="675"/>
      <c r="CO118" s="675"/>
      <c r="CP118" s="675"/>
      <c r="CQ118" s="675"/>
      <c r="CR118" s="675"/>
      <c r="CS118" s="675"/>
      <c r="CT118" s="675"/>
      <c r="CU118" s="675"/>
      <c r="CV118" s="675"/>
      <c r="CW118" s="675"/>
      <c r="CX118" s="675"/>
      <c r="CY118" s="675"/>
      <c r="CZ118" s="675"/>
      <c r="DA118" s="675"/>
      <c r="DB118" s="675"/>
      <c r="DC118" s="675"/>
      <c r="DD118" s="675"/>
      <c r="DE118" s="675"/>
      <c r="DF118" s="675"/>
      <c r="DG118" s="675"/>
      <c r="DH118" s="675"/>
      <c r="DI118" s="675"/>
      <c r="DJ118" s="675"/>
      <c r="DK118" s="675"/>
      <c r="DL118" s="675"/>
      <c r="DM118" s="675"/>
      <c r="DN118" s="675"/>
      <c r="DO118" s="675"/>
      <c r="DP118" s="675"/>
      <c r="DQ118" s="675"/>
      <c r="DR118" s="675"/>
      <c r="DS118" s="675"/>
      <c r="DT118" s="675"/>
      <c r="DU118" s="675"/>
      <c r="DV118" s="675"/>
      <c r="DW118" s="675"/>
      <c r="DX118" s="675"/>
      <c r="DY118" s="675"/>
      <c r="DZ118" s="675"/>
      <c r="EA118" s="675"/>
      <c r="EB118" s="675"/>
      <c r="EC118" s="675"/>
      <c r="ED118" s="675"/>
      <c r="EE118" s="675"/>
      <c r="EF118" s="675"/>
      <c r="EG118" s="675"/>
      <c r="EH118" s="675"/>
      <c r="EI118" s="675"/>
      <c r="EJ118" s="675"/>
      <c r="EK118" s="675"/>
      <c r="EL118" s="675"/>
      <c r="EM118" s="675"/>
      <c r="EN118" s="675"/>
      <c r="EO118" s="675"/>
      <c r="EP118" s="675"/>
      <c r="EQ118" s="675"/>
      <c r="ER118" s="675"/>
      <c r="ES118" s="675"/>
      <c r="ET118" s="675"/>
      <c r="EU118" s="675"/>
      <c r="EV118" s="675"/>
      <c r="EW118" s="675"/>
      <c r="EX118" s="675"/>
      <c r="EY118" s="675"/>
      <c r="EZ118" s="675"/>
      <c r="FA118" s="675"/>
      <c r="FB118" s="675"/>
      <c r="FC118" s="675"/>
      <c r="FD118" s="675"/>
      <c r="FE118" s="675"/>
      <c r="FF118" s="675"/>
      <c r="FG118" s="675"/>
      <c r="FH118" s="675"/>
      <c r="FI118" s="675"/>
      <c r="FJ118" s="675"/>
      <c r="FK118" s="675"/>
      <c r="FL118" s="675"/>
      <c r="FM118" s="675"/>
      <c r="FN118" s="675"/>
      <c r="FO118" s="675"/>
      <c r="FP118" s="675"/>
      <c r="FQ118" s="675"/>
      <c r="FR118" s="675"/>
      <c r="FS118" s="675"/>
      <c r="FT118" s="675"/>
      <c r="FU118" s="675"/>
      <c r="FV118" s="675"/>
      <c r="FW118" s="675"/>
      <c r="FX118" s="675"/>
      <c r="FY118" s="675"/>
      <c r="FZ118" s="675"/>
      <c r="GA118" s="675"/>
      <c r="GB118" s="675"/>
      <c r="GC118" s="675"/>
      <c r="GD118" s="675"/>
      <c r="GE118" s="675"/>
      <c r="GF118" s="675"/>
      <c r="GG118" s="675"/>
      <c r="GH118" s="675"/>
      <c r="GI118" s="675"/>
      <c r="GJ118" s="675"/>
      <c r="GK118" s="675"/>
      <c r="GL118" s="675"/>
      <c r="GM118" s="675"/>
      <c r="GN118" s="675"/>
      <c r="GO118" s="675"/>
      <c r="GP118" s="675"/>
      <c r="GQ118" s="675"/>
      <c r="GR118" s="675"/>
      <c r="GS118" s="675"/>
      <c r="GT118" s="675"/>
      <c r="GU118" s="675"/>
      <c r="GV118" s="675"/>
      <c r="GW118" s="675"/>
      <c r="GX118" s="675"/>
      <c r="GY118" s="675"/>
      <c r="GZ118" s="675"/>
      <c r="HA118" s="675"/>
      <c r="HB118" s="675"/>
      <c r="HC118" s="675"/>
      <c r="HD118" s="675"/>
      <c r="HE118" s="675"/>
      <c r="HF118" s="675"/>
      <c r="HG118" s="675"/>
      <c r="HH118" s="675"/>
      <c r="HI118" s="675"/>
      <c r="HJ118" s="675"/>
      <c r="HK118" s="675"/>
      <c r="HL118" s="675"/>
      <c r="HM118" s="675"/>
      <c r="HN118" s="675"/>
      <c r="HO118" s="675"/>
      <c r="HP118" s="675"/>
      <c r="HQ118" s="675"/>
      <c r="HR118" s="675"/>
      <c r="HS118" s="675"/>
      <c r="HT118" s="675"/>
      <c r="HU118" s="675"/>
      <c r="HV118" s="675"/>
      <c r="HW118" s="675"/>
      <c r="HX118" s="675"/>
      <c r="HY118" s="675"/>
      <c r="HZ118" s="675"/>
      <c r="IA118" s="675"/>
      <c r="IB118" s="675"/>
      <c r="IC118" s="675"/>
      <c r="ID118" s="675"/>
      <c r="IE118" s="675"/>
      <c r="IF118" s="675"/>
      <c r="IG118" s="675"/>
      <c r="IH118" s="675"/>
      <c r="II118" s="675"/>
      <c r="IJ118" s="675"/>
      <c r="IK118" s="675"/>
      <c r="IL118" s="675"/>
      <c r="IM118" s="675"/>
      <c r="IN118" s="675"/>
      <c r="IO118" s="675"/>
      <c r="IP118" s="675"/>
      <c r="IQ118" s="675"/>
      <c r="IR118" s="675"/>
      <c r="IS118" s="675"/>
      <c r="IT118" s="675"/>
      <c r="IU118" s="675"/>
      <c r="IV118" s="675"/>
    </row>
    <row r="119" spans="1:256" ht="15.75" customHeight="1">
      <c r="A119" s="694"/>
      <c r="B119" s="694">
        <v>43102</v>
      </c>
      <c r="C119" s="675"/>
      <c r="D119" s="675" t="s">
        <v>1305</v>
      </c>
      <c r="E119" s="675" t="s">
        <v>1298</v>
      </c>
      <c r="F119" s="675" t="s">
        <v>1299</v>
      </c>
      <c r="G119" s="675" t="s">
        <v>1265</v>
      </c>
      <c r="H119" s="675" t="s">
        <v>1306</v>
      </c>
      <c r="I119" s="676">
        <v>20</v>
      </c>
      <c r="J119" s="702" t="s">
        <v>1102</v>
      </c>
      <c r="K119" s="675"/>
      <c r="L119" s="675" t="s">
        <v>1270</v>
      </c>
      <c r="M119" s="675"/>
      <c r="N119" s="675"/>
      <c r="O119" s="675"/>
      <c r="P119" s="675"/>
      <c r="Q119" s="675"/>
      <c r="R119" s="675"/>
      <c r="S119" s="675"/>
      <c r="T119" s="675"/>
      <c r="U119" s="675"/>
      <c r="V119" s="675"/>
      <c r="W119" s="675"/>
      <c r="X119" s="675"/>
      <c r="Y119" s="675"/>
      <c r="Z119" s="675"/>
      <c r="AA119" s="675"/>
      <c r="AB119" s="675"/>
      <c r="AC119" s="675"/>
      <c r="AD119" s="675"/>
      <c r="AE119" s="675"/>
      <c r="AF119" s="675"/>
      <c r="AG119" s="675"/>
      <c r="AH119" s="675"/>
      <c r="AI119" s="675"/>
      <c r="AJ119" s="675"/>
      <c r="AK119" s="675"/>
      <c r="AL119" s="675"/>
      <c r="AM119" s="675"/>
      <c r="AN119" s="675"/>
      <c r="AO119" s="675"/>
      <c r="AP119" s="675"/>
      <c r="AQ119" s="675"/>
      <c r="AR119" s="675"/>
      <c r="AS119" s="675"/>
      <c r="AT119" s="675"/>
      <c r="AU119" s="675"/>
      <c r="AV119" s="675"/>
      <c r="AW119" s="675"/>
      <c r="AX119" s="675"/>
      <c r="AY119" s="675"/>
      <c r="AZ119" s="675"/>
      <c r="BA119" s="675"/>
      <c r="BB119" s="675"/>
      <c r="BC119" s="675"/>
      <c r="BD119" s="675"/>
      <c r="BE119" s="675"/>
      <c r="BF119" s="675"/>
      <c r="BG119" s="675"/>
      <c r="BH119" s="675"/>
      <c r="BI119" s="675"/>
      <c r="BJ119" s="675"/>
      <c r="BK119" s="675"/>
      <c r="BL119" s="675"/>
      <c r="BM119" s="675"/>
      <c r="BN119" s="675"/>
      <c r="BO119" s="675"/>
      <c r="BP119" s="675"/>
      <c r="BQ119" s="675"/>
      <c r="BR119" s="675"/>
      <c r="BS119" s="675"/>
      <c r="BT119" s="675"/>
      <c r="BU119" s="675"/>
      <c r="BV119" s="675"/>
      <c r="BW119" s="675"/>
      <c r="BX119" s="675"/>
      <c r="BY119" s="675"/>
      <c r="BZ119" s="675"/>
      <c r="CA119" s="675"/>
      <c r="CB119" s="675"/>
      <c r="CC119" s="675"/>
      <c r="CD119" s="675"/>
      <c r="CE119" s="675"/>
      <c r="CF119" s="675"/>
      <c r="CG119" s="675"/>
      <c r="CH119" s="675"/>
      <c r="CI119" s="675"/>
      <c r="CJ119" s="675"/>
      <c r="CK119" s="675"/>
      <c r="CL119" s="675"/>
      <c r="CM119" s="675"/>
      <c r="CN119" s="675"/>
      <c r="CO119" s="675"/>
      <c r="CP119" s="675"/>
      <c r="CQ119" s="675"/>
      <c r="CR119" s="675"/>
      <c r="CS119" s="675"/>
      <c r="CT119" s="675"/>
      <c r="CU119" s="675"/>
      <c r="CV119" s="675"/>
      <c r="CW119" s="675"/>
      <c r="CX119" s="675"/>
      <c r="CY119" s="675"/>
      <c r="CZ119" s="675"/>
      <c r="DA119" s="675"/>
      <c r="DB119" s="675"/>
      <c r="DC119" s="675"/>
      <c r="DD119" s="675"/>
      <c r="DE119" s="675"/>
      <c r="DF119" s="675"/>
      <c r="DG119" s="675"/>
      <c r="DH119" s="675"/>
      <c r="DI119" s="675"/>
      <c r="DJ119" s="675"/>
      <c r="DK119" s="675"/>
      <c r="DL119" s="675"/>
      <c r="DM119" s="675"/>
      <c r="DN119" s="675"/>
      <c r="DO119" s="675"/>
      <c r="DP119" s="675"/>
      <c r="DQ119" s="675"/>
      <c r="DR119" s="675"/>
      <c r="DS119" s="675"/>
      <c r="DT119" s="675"/>
      <c r="DU119" s="675"/>
      <c r="DV119" s="675"/>
      <c r="DW119" s="675"/>
      <c r="DX119" s="675"/>
      <c r="DY119" s="675"/>
      <c r="DZ119" s="675"/>
      <c r="EA119" s="675"/>
      <c r="EB119" s="675"/>
      <c r="EC119" s="675"/>
      <c r="ED119" s="675"/>
      <c r="EE119" s="675"/>
      <c r="EF119" s="675"/>
      <c r="EG119" s="675"/>
      <c r="EH119" s="675"/>
      <c r="EI119" s="675"/>
      <c r="EJ119" s="675"/>
      <c r="EK119" s="675"/>
      <c r="EL119" s="675"/>
      <c r="EM119" s="675"/>
      <c r="EN119" s="675"/>
      <c r="EO119" s="675"/>
      <c r="EP119" s="675"/>
      <c r="EQ119" s="675"/>
      <c r="ER119" s="675"/>
      <c r="ES119" s="675"/>
      <c r="ET119" s="675"/>
      <c r="EU119" s="675"/>
      <c r="EV119" s="675"/>
      <c r="EW119" s="675"/>
      <c r="EX119" s="675"/>
      <c r="EY119" s="675"/>
      <c r="EZ119" s="675"/>
      <c r="FA119" s="675"/>
      <c r="FB119" s="675"/>
      <c r="FC119" s="675"/>
      <c r="FD119" s="675"/>
      <c r="FE119" s="675"/>
      <c r="FF119" s="675"/>
      <c r="FG119" s="675"/>
      <c r="FH119" s="675"/>
      <c r="FI119" s="675"/>
      <c r="FJ119" s="675"/>
      <c r="FK119" s="675"/>
      <c r="FL119" s="675"/>
      <c r="FM119" s="675"/>
      <c r="FN119" s="675"/>
      <c r="FO119" s="675"/>
      <c r="FP119" s="675"/>
      <c r="FQ119" s="675"/>
      <c r="FR119" s="675"/>
      <c r="FS119" s="675"/>
      <c r="FT119" s="675"/>
      <c r="FU119" s="675"/>
      <c r="FV119" s="675"/>
      <c r="FW119" s="675"/>
      <c r="FX119" s="675"/>
      <c r="FY119" s="675"/>
      <c r="FZ119" s="675"/>
      <c r="GA119" s="675"/>
      <c r="GB119" s="675"/>
      <c r="GC119" s="675"/>
      <c r="GD119" s="675"/>
      <c r="GE119" s="675"/>
      <c r="GF119" s="675"/>
      <c r="GG119" s="675"/>
      <c r="GH119" s="675"/>
      <c r="GI119" s="675"/>
      <c r="GJ119" s="675"/>
      <c r="GK119" s="675"/>
      <c r="GL119" s="675"/>
      <c r="GM119" s="675"/>
      <c r="GN119" s="675"/>
      <c r="GO119" s="675"/>
      <c r="GP119" s="675"/>
      <c r="GQ119" s="675"/>
      <c r="GR119" s="675"/>
      <c r="GS119" s="675"/>
      <c r="GT119" s="675"/>
      <c r="GU119" s="675"/>
      <c r="GV119" s="675"/>
      <c r="GW119" s="675"/>
      <c r="GX119" s="675"/>
      <c r="GY119" s="675"/>
      <c r="GZ119" s="675"/>
      <c r="HA119" s="675"/>
      <c r="HB119" s="675"/>
      <c r="HC119" s="675"/>
      <c r="HD119" s="675"/>
      <c r="HE119" s="675"/>
      <c r="HF119" s="675"/>
      <c r="HG119" s="675"/>
      <c r="HH119" s="675"/>
      <c r="HI119" s="675"/>
      <c r="HJ119" s="675"/>
      <c r="HK119" s="675"/>
      <c r="HL119" s="675"/>
      <c r="HM119" s="675"/>
      <c r="HN119" s="675"/>
      <c r="HO119" s="675"/>
      <c r="HP119" s="675"/>
      <c r="HQ119" s="675"/>
      <c r="HR119" s="675"/>
      <c r="HS119" s="675"/>
      <c r="HT119" s="675"/>
      <c r="HU119" s="675"/>
      <c r="HV119" s="675"/>
      <c r="HW119" s="675"/>
      <c r="HX119" s="675"/>
      <c r="HY119" s="675"/>
      <c r="HZ119" s="675"/>
      <c r="IA119" s="675"/>
      <c r="IB119" s="675"/>
      <c r="IC119" s="675"/>
      <c r="ID119" s="675"/>
      <c r="IE119" s="675"/>
      <c r="IF119" s="675"/>
      <c r="IG119" s="675"/>
      <c r="IH119" s="675"/>
      <c r="II119" s="675"/>
      <c r="IJ119" s="675"/>
      <c r="IK119" s="675"/>
      <c r="IL119" s="675"/>
      <c r="IM119" s="675"/>
      <c r="IN119" s="675"/>
      <c r="IO119" s="675"/>
      <c r="IP119" s="675"/>
      <c r="IQ119" s="675"/>
      <c r="IR119" s="675"/>
      <c r="IS119" s="675"/>
      <c r="IT119" s="675"/>
      <c r="IU119" s="675"/>
      <c r="IV119" s="675"/>
    </row>
    <row r="120" spans="1:256" ht="15.75" customHeight="1">
      <c r="A120" s="694"/>
      <c r="B120" s="694">
        <v>43102</v>
      </c>
      <c r="C120" s="675"/>
      <c r="D120" s="675" t="s">
        <v>1224</v>
      </c>
      <c r="E120" s="675" t="s">
        <v>1298</v>
      </c>
      <c r="F120" s="675" t="s">
        <v>1299</v>
      </c>
      <c r="G120" s="675" t="s">
        <v>1265</v>
      </c>
      <c r="H120" s="675" t="s">
        <v>1307</v>
      </c>
      <c r="I120" s="676">
        <v>30</v>
      </c>
      <c r="J120" s="702" t="s">
        <v>1072</v>
      </c>
      <c r="K120" s="675"/>
      <c r="L120" s="675" t="s">
        <v>1270</v>
      </c>
      <c r="M120" s="675"/>
      <c r="N120" s="675"/>
      <c r="O120" s="675"/>
      <c r="P120" s="675"/>
      <c r="Q120" s="675"/>
      <c r="R120" s="675"/>
      <c r="S120" s="675"/>
      <c r="T120" s="675"/>
      <c r="U120" s="675"/>
      <c r="V120" s="675"/>
      <c r="W120" s="675"/>
      <c r="X120" s="675"/>
      <c r="Y120" s="675"/>
      <c r="Z120" s="675"/>
      <c r="AA120" s="675"/>
      <c r="AB120" s="675"/>
      <c r="AC120" s="675"/>
      <c r="AD120" s="675"/>
      <c r="AE120" s="675"/>
      <c r="AF120" s="675"/>
      <c r="AG120" s="675"/>
      <c r="AH120" s="675"/>
      <c r="AI120" s="675"/>
      <c r="AJ120" s="675"/>
      <c r="AK120" s="675"/>
      <c r="AL120" s="675"/>
      <c r="AM120" s="675"/>
      <c r="AN120" s="675"/>
      <c r="AO120" s="675"/>
      <c r="AP120" s="675"/>
      <c r="AQ120" s="675"/>
      <c r="AR120" s="675"/>
      <c r="AS120" s="675"/>
      <c r="AT120" s="675"/>
      <c r="AU120" s="675"/>
      <c r="AV120" s="675"/>
      <c r="AW120" s="675"/>
      <c r="AX120" s="675"/>
      <c r="AY120" s="675"/>
      <c r="AZ120" s="675"/>
      <c r="BA120" s="675"/>
      <c r="BB120" s="675"/>
      <c r="BC120" s="675"/>
      <c r="BD120" s="675"/>
      <c r="BE120" s="675"/>
      <c r="BF120" s="675"/>
      <c r="BG120" s="675"/>
      <c r="BH120" s="675"/>
      <c r="BI120" s="675"/>
      <c r="BJ120" s="675"/>
      <c r="BK120" s="675"/>
      <c r="BL120" s="675"/>
      <c r="BM120" s="675"/>
      <c r="BN120" s="675"/>
      <c r="BO120" s="675"/>
      <c r="BP120" s="675"/>
      <c r="BQ120" s="675"/>
      <c r="BR120" s="675"/>
      <c r="BS120" s="675"/>
      <c r="BT120" s="675"/>
      <c r="BU120" s="675"/>
      <c r="BV120" s="675"/>
      <c r="BW120" s="675"/>
      <c r="BX120" s="675"/>
      <c r="BY120" s="675"/>
      <c r="BZ120" s="675"/>
      <c r="CA120" s="675"/>
      <c r="CB120" s="675"/>
      <c r="CC120" s="675"/>
      <c r="CD120" s="675"/>
      <c r="CE120" s="675"/>
      <c r="CF120" s="675"/>
      <c r="CG120" s="675"/>
      <c r="CH120" s="675"/>
      <c r="CI120" s="675"/>
      <c r="CJ120" s="675"/>
      <c r="CK120" s="675"/>
      <c r="CL120" s="675"/>
      <c r="CM120" s="675"/>
      <c r="CN120" s="675"/>
      <c r="CO120" s="675"/>
      <c r="CP120" s="675"/>
      <c r="CQ120" s="675"/>
      <c r="CR120" s="675"/>
      <c r="CS120" s="675"/>
      <c r="CT120" s="675"/>
      <c r="CU120" s="675"/>
      <c r="CV120" s="675"/>
      <c r="CW120" s="675"/>
      <c r="CX120" s="675"/>
      <c r="CY120" s="675"/>
      <c r="CZ120" s="675"/>
      <c r="DA120" s="675"/>
      <c r="DB120" s="675"/>
      <c r="DC120" s="675"/>
      <c r="DD120" s="675"/>
      <c r="DE120" s="675"/>
      <c r="DF120" s="675"/>
      <c r="DG120" s="675"/>
      <c r="DH120" s="675"/>
      <c r="DI120" s="675"/>
      <c r="DJ120" s="675"/>
      <c r="DK120" s="675"/>
      <c r="DL120" s="675"/>
      <c r="DM120" s="675"/>
      <c r="DN120" s="675"/>
      <c r="DO120" s="675"/>
      <c r="DP120" s="675"/>
      <c r="DQ120" s="675"/>
      <c r="DR120" s="675"/>
      <c r="DS120" s="675"/>
      <c r="DT120" s="675"/>
      <c r="DU120" s="675"/>
      <c r="DV120" s="675"/>
      <c r="DW120" s="675"/>
      <c r="DX120" s="675"/>
      <c r="DY120" s="675"/>
      <c r="DZ120" s="675"/>
      <c r="EA120" s="675"/>
      <c r="EB120" s="675"/>
      <c r="EC120" s="675"/>
      <c r="ED120" s="675"/>
      <c r="EE120" s="675"/>
      <c r="EF120" s="675"/>
      <c r="EG120" s="675"/>
      <c r="EH120" s="675"/>
      <c r="EI120" s="675"/>
      <c r="EJ120" s="675"/>
      <c r="EK120" s="675"/>
      <c r="EL120" s="675"/>
      <c r="EM120" s="675"/>
      <c r="EN120" s="675"/>
      <c r="EO120" s="675"/>
      <c r="EP120" s="675"/>
      <c r="EQ120" s="675"/>
      <c r="ER120" s="675"/>
      <c r="ES120" s="675"/>
      <c r="ET120" s="675"/>
      <c r="EU120" s="675"/>
      <c r="EV120" s="675"/>
      <c r="EW120" s="675"/>
      <c r="EX120" s="675"/>
      <c r="EY120" s="675"/>
      <c r="EZ120" s="675"/>
      <c r="FA120" s="675"/>
      <c r="FB120" s="675"/>
      <c r="FC120" s="675"/>
      <c r="FD120" s="675"/>
      <c r="FE120" s="675"/>
      <c r="FF120" s="675"/>
      <c r="FG120" s="675"/>
      <c r="FH120" s="675"/>
      <c r="FI120" s="675"/>
      <c r="FJ120" s="675"/>
      <c r="FK120" s="675"/>
      <c r="FL120" s="675"/>
      <c r="FM120" s="675"/>
      <c r="FN120" s="675"/>
      <c r="FO120" s="675"/>
      <c r="FP120" s="675"/>
      <c r="FQ120" s="675"/>
      <c r="FR120" s="675"/>
      <c r="FS120" s="675"/>
      <c r="FT120" s="675"/>
      <c r="FU120" s="675"/>
      <c r="FV120" s="675"/>
      <c r="FW120" s="675"/>
      <c r="FX120" s="675"/>
      <c r="FY120" s="675"/>
      <c r="FZ120" s="675"/>
      <c r="GA120" s="675"/>
      <c r="GB120" s="675"/>
      <c r="GC120" s="675"/>
      <c r="GD120" s="675"/>
      <c r="GE120" s="675"/>
      <c r="GF120" s="675"/>
      <c r="GG120" s="675"/>
      <c r="GH120" s="675"/>
      <c r="GI120" s="675"/>
      <c r="GJ120" s="675"/>
      <c r="GK120" s="675"/>
      <c r="GL120" s="675"/>
      <c r="GM120" s="675"/>
      <c r="GN120" s="675"/>
      <c r="GO120" s="675"/>
      <c r="GP120" s="675"/>
      <c r="GQ120" s="675"/>
      <c r="GR120" s="675"/>
      <c r="GS120" s="675"/>
      <c r="GT120" s="675"/>
      <c r="GU120" s="675"/>
      <c r="GV120" s="675"/>
      <c r="GW120" s="675"/>
      <c r="GX120" s="675"/>
      <c r="GY120" s="675"/>
      <c r="GZ120" s="675"/>
      <c r="HA120" s="675"/>
      <c r="HB120" s="675"/>
      <c r="HC120" s="675"/>
      <c r="HD120" s="675"/>
      <c r="HE120" s="675"/>
      <c r="HF120" s="675"/>
      <c r="HG120" s="675"/>
      <c r="HH120" s="675"/>
      <c r="HI120" s="675"/>
      <c r="HJ120" s="675"/>
      <c r="HK120" s="675"/>
      <c r="HL120" s="675"/>
      <c r="HM120" s="675"/>
      <c r="HN120" s="675"/>
      <c r="HO120" s="675"/>
      <c r="HP120" s="675"/>
      <c r="HQ120" s="675"/>
      <c r="HR120" s="675"/>
      <c r="HS120" s="675"/>
      <c r="HT120" s="675"/>
      <c r="HU120" s="675"/>
      <c r="HV120" s="675"/>
      <c r="HW120" s="675"/>
      <c r="HX120" s="675"/>
      <c r="HY120" s="675"/>
      <c r="HZ120" s="675"/>
      <c r="IA120" s="675"/>
      <c r="IB120" s="675"/>
      <c r="IC120" s="675"/>
      <c r="ID120" s="675"/>
      <c r="IE120" s="675"/>
      <c r="IF120" s="675"/>
      <c r="IG120" s="675"/>
      <c r="IH120" s="675"/>
      <c r="II120" s="675"/>
      <c r="IJ120" s="675"/>
      <c r="IK120" s="675"/>
      <c r="IL120" s="675"/>
      <c r="IM120" s="675"/>
      <c r="IN120" s="675"/>
      <c r="IO120" s="675"/>
      <c r="IP120" s="675"/>
      <c r="IQ120" s="675"/>
      <c r="IR120" s="675"/>
      <c r="IS120" s="675"/>
      <c r="IT120" s="675"/>
      <c r="IU120" s="675"/>
      <c r="IV120" s="675"/>
    </row>
    <row r="121" spans="1:256" ht="15.75" customHeight="1">
      <c r="A121" s="694"/>
      <c r="B121" s="694">
        <v>43102</v>
      </c>
      <c r="C121" s="675"/>
      <c r="D121" s="675" t="s">
        <v>1294</v>
      </c>
      <c r="E121" s="675" t="s">
        <v>1298</v>
      </c>
      <c r="F121" s="675" t="s">
        <v>1299</v>
      </c>
      <c r="G121" s="675" t="s">
        <v>1265</v>
      </c>
      <c r="H121" s="675" t="s">
        <v>705</v>
      </c>
      <c r="I121" s="676">
        <v>30</v>
      </c>
      <c r="J121" s="702" t="s">
        <v>1187</v>
      </c>
      <c r="K121" s="675"/>
      <c r="L121" s="675" t="s">
        <v>1270</v>
      </c>
      <c r="M121" s="675"/>
      <c r="N121" s="675"/>
      <c r="O121" s="675"/>
      <c r="P121" s="675"/>
      <c r="Q121" s="675"/>
      <c r="R121" s="675"/>
      <c r="S121" s="675"/>
      <c r="T121" s="675"/>
      <c r="U121" s="675"/>
      <c r="V121" s="675"/>
      <c r="W121" s="675"/>
      <c r="X121" s="675"/>
      <c r="Y121" s="675"/>
      <c r="Z121" s="675"/>
      <c r="AA121" s="675"/>
      <c r="AB121" s="675"/>
      <c r="AC121" s="675"/>
      <c r="AD121" s="675"/>
      <c r="AE121" s="675"/>
      <c r="AF121" s="675"/>
      <c r="AG121" s="675"/>
      <c r="AH121" s="675"/>
      <c r="AI121" s="675"/>
      <c r="AJ121" s="675"/>
      <c r="AK121" s="675"/>
      <c r="AL121" s="675"/>
      <c r="AM121" s="675"/>
      <c r="AN121" s="675"/>
      <c r="AO121" s="675"/>
      <c r="AP121" s="675"/>
      <c r="AQ121" s="675"/>
      <c r="AR121" s="675"/>
      <c r="AS121" s="675"/>
      <c r="AT121" s="675"/>
      <c r="AU121" s="675"/>
      <c r="AV121" s="675"/>
      <c r="AW121" s="675"/>
      <c r="AX121" s="675"/>
      <c r="AY121" s="675"/>
      <c r="AZ121" s="675"/>
      <c r="BA121" s="675"/>
      <c r="BB121" s="675"/>
      <c r="BC121" s="675"/>
      <c r="BD121" s="675"/>
      <c r="BE121" s="675"/>
      <c r="BF121" s="675"/>
      <c r="BG121" s="675"/>
      <c r="BH121" s="675"/>
      <c r="BI121" s="675"/>
      <c r="BJ121" s="675"/>
      <c r="BK121" s="675"/>
      <c r="BL121" s="675"/>
      <c r="BM121" s="675"/>
      <c r="BN121" s="675"/>
      <c r="BO121" s="675"/>
      <c r="BP121" s="675"/>
      <c r="BQ121" s="675"/>
      <c r="BR121" s="675"/>
      <c r="BS121" s="675"/>
      <c r="BT121" s="675"/>
      <c r="BU121" s="675"/>
      <c r="BV121" s="675"/>
      <c r="BW121" s="675"/>
      <c r="BX121" s="675"/>
      <c r="BY121" s="675"/>
      <c r="BZ121" s="675"/>
      <c r="CA121" s="675"/>
      <c r="CB121" s="675"/>
      <c r="CC121" s="675"/>
      <c r="CD121" s="675"/>
      <c r="CE121" s="675"/>
      <c r="CF121" s="675"/>
      <c r="CG121" s="675"/>
      <c r="CH121" s="675"/>
      <c r="CI121" s="675"/>
      <c r="CJ121" s="675"/>
      <c r="CK121" s="675"/>
      <c r="CL121" s="675"/>
      <c r="CM121" s="675"/>
      <c r="CN121" s="675"/>
      <c r="CO121" s="675"/>
      <c r="CP121" s="675"/>
      <c r="CQ121" s="675"/>
      <c r="CR121" s="675"/>
      <c r="CS121" s="675"/>
      <c r="CT121" s="675"/>
      <c r="CU121" s="675"/>
      <c r="CV121" s="675"/>
      <c r="CW121" s="675"/>
      <c r="CX121" s="675"/>
      <c r="CY121" s="675"/>
      <c r="CZ121" s="675"/>
      <c r="DA121" s="675"/>
      <c r="DB121" s="675"/>
      <c r="DC121" s="675"/>
      <c r="DD121" s="675"/>
      <c r="DE121" s="675"/>
      <c r="DF121" s="675"/>
      <c r="DG121" s="675"/>
      <c r="DH121" s="675"/>
      <c r="DI121" s="675"/>
      <c r="DJ121" s="675"/>
      <c r="DK121" s="675"/>
      <c r="DL121" s="675"/>
      <c r="DM121" s="675"/>
      <c r="DN121" s="675"/>
      <c r="DO121" s="675"/>
      <c r="DP121" s="675"/>
      <c r="DQ121" s="675"/>
      <c r="DR121" s="675"/>
      <c r="DS121" s="675"/>
      <c r="DT121" s="675"/>
      <c r="DU121" s="675"/>
      <c r="DV121" s="675"/>
      <c r="DW121" s="675"/>
      <c r="DX121" s="675"/>
      <c r="DY121" s="675"/>
      <c r="DZ121" s="675"/>
      <c r="EA121" s="675"/>
      <c r="EB121" s="675"/>
      <c r="EC121" s="675"/>
      <c r="ED121" s="675"/>
      <c r="EE121" s="675"/>
      <c r="EF121" s="675"/>
      <c r="EG121" s="675"/>
      <c r="EH121" s="675"/>
      <c r="EI121" s="675"/>
      <c r="EJ121" s="675"/>
      <c r="EK121" s="675"/>
      <c r="EL121" s="675"/>
      <c r="EM121" s="675"/>
      <c r="EN121" s="675"/>
      <c r="EO121" s="675"/>
      <c r="EP121" s="675"/>
      <c r="EQ121" s="675"/>
      <c r="ER121" s="675"/>
      <c r="ES121" s="675"/>
      <c r="ET121" s="675"/>
      <c r="EU121" s="675"/>
      <c r="EV121" s="675"/>
      <c r="EW121" s="675"/>
      <c r="EX121" s="675"/>
      <c r="EY121" s="675"/>
      <c r="EZ121" s="675"/>
      <c r="FA121" s="675"/>
      <c r="FB121" s="675"/>
      <c r="FC121" s="675"/>
      <c r="FD121" s="675"/>
      <c r="FE121" s="675"/>
      <c r="FF121" s="675"/>
      <c r="FG121" s="675"/>
      <c r="FH121" s="675"/>
      <c r="FI121" s="675"/>
      <c r="FJ121" s="675"/>
      <c r="FK121" s="675"/>
      <c r="FL121" s="675"/>
      <c r="FM121" s="675"/>
      <c r="FN121" s="675"/>
      <c r="FO121" s="675"/>
      <c r="FP121" s="675"/>
      <c r="FQ121" s="675"/>
      <c r="FR121" s="675"/>
      <c r="FS121" s="675"/>
      <c r="FT121" s="675"/>
      <c r="FU121" s="675"/>
      <c r="FV121" s="675"/>
      <c r="FW121" s="675"/>
      <c r="FX121" s="675"/>
      <c r="FY121" s="675"/>
      <c r="FZ121" s="675"/>
      <c r="GA121" s="675"/>
      <c r="GB121" s="675"/>
      <c r="GC121" s="675"/>
      <c r="GD121" s="675"/>
      <c r="GE121" s="675"/>
      <c r="GF121" s="675"/>
      <c r="GG121" s="675"/>
      <c r="GH121" s="675"/>
      <c r="GI121" s="675"/>
      <c r="GJ121" s="675"/>
      <c r="GK121" s="675"/>
      <c r="GL121" s="675"/>
      <c r="GM121" s="675"/>
      <c r="GN121" s="675"/>
      <c r="GO121" s="675"/>
      <c r="GP121" s="675"/>
      <c r="GQ121" s="675"/>
      <c r="GR121" s="675"/>
      <c r="GS121" s="675"/>
      <c r="GT121" s="675"/>
      <c r="GU121" s="675"/>
      <c r="GV121" s="675"/>
      <c r="GW121" s="675"/>
      <c r="GX121" s="675"/>
      <c r="GY121" s="675"/>
      <c r="GZ121" s="675"/>
      <c r="HA121" s="675"/>
      <c r="HB121" s="675"/>
      <c r="HC121" s="675"/>
      <c r="HD121" s="675"/>
      <c r="HE121" s="675"/>
      <c r="HF121" s="675"/>
      <c r="HG121" s="675"/>
      <c r="HH121" s="675"/>
      <c r="HI121" s="675"/>
      <c r="HJ121" s="675"/>
      <c r="HK121" s="675"/>
      <c r="HL121" s="675"/>
      <c r="HM121" s="675"/>
      <c r="HN121" s="675"/>
      <c r="HO121" s="675"/>
      <c r="HP121" s="675"/>
      <c r="HQ121" s="675"/>
      <c r="HR121" s="675"/>
      <c r="HS121" s="675"/>
      <c r="HT121" s="675"/>
      <c r="HU121" s="675"/>
      <c r="HV121" s="675"/>
      <c r="HW121" s="675"/>
      <c r="HX121" s="675"/>
      <c r="HY121" s="675"/>
      <c r="HZ121" s="675"/>
      <c r="IA121" s="675"/>
      <c r="IB121" s="675"/>
      <c r="IC121" s="675"/>
      <c r="ID121" s="675"/>
      <c r="IE121" s="675"/>
      <c r="IF121" s="675"/>
      <c r="IG121" s="675"/>
      <c r="IH121" s="675"/>
      <c r="II121" s="675"/>
      <c r="IJ121" s="675"/>
      <c r="IK121" s="675"/>
      <c r="IL121" s="675"/>
      <c r="IM121" s="675"/>
      <c r="IN121" s="675"/>
      <c r="IO121" s="675"/>
      <c r="IP121" s="675"/>
      <c r="IQ121" s="675"/>
      <c r="IR121" s="675"/>
      <c r="IS121" s="675"/>
      <c r="IT121" s="675"/>
      <c r="IU121" s="675"/>
      <c r="IV121" s="675"/>
    </row>
    <row r="122" spans="1:256" ht="15.75" customHeight="1">
      <c r="A122" s="694"/>
      <c r="B122" s="694">
        <v>43102</v>
      </c>
      <c r="C122" s="675"/>
      <c r="D122" s="675" t="s">
        <v>925</v>
      </c>
      <c r="E122" s="675" t="s">
        <v>1298</v>
      </c>
      <c r="F122" s="675" t="s">
        <v>1299</v>
      </c>
      <c r="G122" s="675" t="s">
        <v>1265</v>
      </c>
      <c r="H122" s="675" t="s">
        <v>1308</v>
      </c>
      <c r="I122" s="676">
        <v>50</v>
      </c>
      <c r="J122" s="702" t="s">
        <v>1102</v>
      </c>
      <c r="K122" s="675"/>
      <c r="L122" s="675" t="s">
        <v>1270</v>
      </c>
      <c r="M122" s="675"/>
      <c r="N122" s="675"/>
      <c r="O122" s="675"/>
      <c r="P122" s="675"/>
      <c r="Q122" s="675"/>
      <c r="R122" s="675"/>
      <c r="S122" s="675"/>
      <c r="T122" s="675"/>
      <c r="U122" s="675"/>
      <c r="V122" s="675"/>
      <c r="W122" s="675"/>
      <c r="X122" s="675"/>
      <c r="Y122" s="675"/>
      <c r="Z122" s="675"/>
      <c r="AA122" s="675"/>
      <c r="AB122" s="675"/>
      <c r="AC122" s="675"/>
      <c r="AD122" s="675"/>
      <c r="AE122" s="675"/>
      <c r="AF122" s="675"/>
      <c r="AG122" s="675"/>
      <c r="AH122" s="675"/>
      <c r="AI122" s="675"/>
      <c r="AJ122" s="675"/>
      <c r="AK122" s="675"/>
      <c r="AL122" s="675"/>
      <c r="AM122" s="675"/>
      <c r="AN122" s="675"/>
      <c r="AO122" s="675"/>
      <c r="AP122" s="675"/>
      <c r="AQ122" s="675"/>
      <c r="AR122" s="675"/>
      <c r="AS122" s="675"/>
      <c r="AT122" s="675"/>
      <c r="AU122" s="675"/>
      <c r="AV122" s="675"/>
      <c r="AW122" s="675"/>
      <c r="AX122" s="675"/>
      <c r="AY122" s="675"/>
      <c r="AZ122" s="675"/>
      <c r="BA122" s="675"/>
      <c r="BB122" s="675"/>
      <c r="BC122" s="675"/>
      <c r="BD122" s="675"/>
      <c r="BE122" s="675"/>
      <c r="BF122" s="675"/>
      <c r="BG122" s="675"/>
      <c r="BH122" s="675"/>
      <c r="BI122" s="675"/>
      <c r="BJ122" s="675"/>
      <c r="BK122" s="675"/>
      <c r="BL122" s="675"/>
      <c r="BM122" s="675"/>
      <c r="BN122" s="675"/>
      <c r="BO122" s="675"/>
      <c r="BP122" s="675"/>
      <c r="BQ122" s="675"/>
      <c r="BR122" s="675"/>
      <c r="BS122" s="675"/>
      <c r="BT122" s="675"/>
      <c r="BU122" s="675"/>
      <c r="BV122" s="675"/>
      <c r="BW122" s="675"/>
      <c r="BX122" s="675"/>
      <c r="BY122" s="675"/>
      <c r="BZ122" s="675"/>
      <c r="CA122" s="675"/>
      <c r="CB122" s="675"/>
      <c r="CC122" s="675"/>
      <c r="CD122" s="675"/>
      <c r="CE122" s="675"/>
      <c r="CF122" s="675"/>
      <c r="CG122" s="675"/>
      <c r="CH122" s="675"/>
      <c r="CI122" s="675"/>
      <c r="CJ122" s="675"/>
      <c r="CK122" s="675"/>
      <c r="CL122" s="675"/>
      <c r="CM122" s="675"/>
      <c r="CN122" s="675"/>
      <c r="CO122" s="675"/>
      <c r="CP122" s="675"/>
      <c r="CQ122" s="675"/>
      <c r="CR122" s="675"/>
      <c r="CS122" s="675"/>
      <c r="CT122" s="675"/>
      <c r="CU122" s="675"/>
      <c r="CV122" s="675"/>
      <c r="CW122" s="675"/>
      <c r="CX122" s="675"/>
      <c r="CY122" s="675"/>
      <c r="CZ122" s="675"/>
      <c r="DA122" s="675"/>
      <c r="DB122" s="675"/>
      <c r="DC122" s="675"/>
      <c r="DD122" s="675"/>
      <c r="DE122" s="675"/>
      <c r="DF122" s="675"/>
      <c r="DG122" s="675"/>
      <c r="DH122" s="675"/>
      <c r="DI122" s="675"/>
      <c r="DJ122" s="675"/>
      <c r="DK122" s="675"/>
      <c r="DL122" s="675"/>
      <c r="DM122" s="675"/>
      <c r="DN122" s="675"/>
      <c r="DO122" s="675"/>
      <c r="DP122" s="675"/>
      <c r="DQ122" s="675"/>
      <c r="DR122" s="675"/>
      <c r="DS122" s="675"/>
      <c r="DT122" s="675"/>
      <c r="DU122" s="675"/>
      <c r="DV122" s="675"/>
      <c r="DW122" s="675"/>
      <c r="DX122" s="675"/>
      <c r="DY122" s="675"/>
      <c r="DZ122" s="675"/>
      <c r="EA122" s="675"/>
      <c r="EB122" s="675"/>
      <c r="EC122" s="675"/>
      <c r="ED122" s="675"/>
      <c r="EE122" s="675"/>
      <c r="EF122" s="675"/>
      <c r="EG122" s="675"/>
      <c r="EH122" s="675"/>
      <c r="EI122" s="675"/>
      <c r="EJ122" s="675"/>
      <c r="EK122" s="675"/>
      <c r="EL122" s="675"/>
      <c r="EM122" s="675"/>
      <c r="EN122" s="675"/>
      <c r="EO122" s="675"/>
      <c r="EP122" s="675"/>
      <c r="EQ122" s="675"/>
      <c r="ER122" s="675"/>
      <c r="ES122" s="675"/>
      <c r="ET122" s="675"/>
      <c r="EU122" s="675"/>
      <c r="EV122" s="675"/>
      <c r="EW122" s="675"/>
      <c r="EX122" s="675"/>
      <c r="EY122" s="675"/>
      <c r="EZ122" s="675"/>
      <c r="FA122" s="675"/>
      <c r="FB122" s="675"/>
      <c r="FC122" s="675"/>
      <c r="FD122" s="675"/>
      <c r="FE122" s="675"/>
      <c r="FF122" s="675"/>
      <c r="FG122" s="675"/>
      <c r="FH122" s="675"/>
      <c r="FI122" s="675"/>
      <c r="FJ122" s="675"/>
      <c r="FK122" s="675"/>
      <c r="FL122" s="675"/>
      <c r="FM122" s="675"/>
      <c r="FN122" s="675"/>
      <c r="FO122" s="675"/>
      <c r="FP122" s="675"/>
      <c r="FQ122" s="675"/>
      <c r="FR122" s="675"/>
      <c r="FS122" s="675"/>
      <c r="FT122" s="675"/>
      <c r="FU122" s="675"/>
      <c r="FV122" s="675"/>
      <c r="FW122" s="675"/>
      <c r="FX122" s="675"/>
      <c r="FY122" s="675"/>
      <c r="FZ122" s="675"/>
      <c r="GA122" s="675"/>
      <c r="GB122" s="675"/>
      <c r="GC122" s="675"/>
      <c r="GD122" s="675"/>
      <c r="GE122" s="675"/>
      <c r="GF122" s="675"/>
      <c r="GG122" s="675"/>
      <c r="GH122" s="675"/>
      <c r="GI122" s="675"/>
      <c r="GJ122" s="675"/>
      <c r="GK122" s="675"/>
      <c r="GL122" s="675"/>
      <c r="GM122" s="675"/>
      <c r="GN122" s="675"/>
      <c r="GO122" s="675"/>
      <c r="GP122" s="675"/>
      <c r="GQ122" s="675"/>
      <c r="GR122" s="675"/>
      <c r="GS122" s="675"/>
      <c r="GT122" s="675"/>
      <c r="GU122" s="675"/>
      <c r="GV122" s="675"/>
      <c r="GW122" s="675"/>
      <c r="GX122" s="675"/>
      <c r="GY122" s="675"/>
      <c r="GZ122" s="675"/>
      <c r="HA122" s="675"/>
      <c r="HB122" s="675"/>
      <c r="HC122" s="675"/>
      <c r="HD122" s="675"/>
      <c r="HE122" s="675"/>
      <c r="HF122" s="675"/>
      <c r="HG122" s="675"/>
      <c r="HH122" s="675"/>
      <c r="HI122" s="675"/>
      <c r="HJ122" s="675"/>
      <c r="HK122" s="675"/>
      <c r="HL122" s="675"/>
      <c r="HM122" s="675"/>
      <c r="HN122" s="675"/>
      <c r="HO122" s="675"/>
      <c r="HP122" s="675"/>
      <c r="HQ122" s="675"/>
      <c r="HR122" s="675"/>
      <c r="HS122" s="675"/>
      <c r="HT122" s="675"/>
      <c r="HU122" s="675"/>
      <c r="HV122" s="675"/>
      <c r="HW122" s="675"/>
      <c r="HX122" s="675"/>
      <c r="HY122" s="675"/>
      <c r="HZ122" s="675"/>
      <c r="IA122" s="675"/>
      <c r="IB122" s="675"/>
      <c r="IC122" s="675"/>
      <c r="ID122" s="675"/>
      <c r="IE122" s="675"/>
      <c r="IF122" s="675"/>
      <c r="IG122" s="675"/>
      <c r="IH122" s="675"/>
      <c r="II122" s="675"/>
      <c r="IJ122" s="675"/>
      <c r="IK122" s="675"/>
      <c r="IL122" s="675"/>
      <c r="IM122" s="675"/>
      <c r="IN122" s="675"/>
      <c r="IO122" s="675"/>
      <c r="IP122" s="675"/>
      <c r="IQ122" s="675"/>
      <c r="IR122" s="675"/>
      <c r="IS122" s="675"/>
      <c r="IT122" s="675"/>
      <c r="IU122" s="675"/>
      <c r="IV122" s="675"/>
    </row>
    <row r="123" spans="1:256" ht="15.75" customHeight="1">
      <c r="A123" s="694"/>
      <c r="B123" s="694">
        <v>43102</v>
      </c>
      <c r="C123" s="675"/>
      <c r="D123" s="675" t="s">
        <v>1020</v>
      </c>
      <c r="E123" s="675" t="s">
        <v>1298</v>
      </c>
      <c r="F123" s="675" t="s">
        <v>1299</v>
      </c>
      <c r="G123" s="675" t="s">
        <v>1265</v>
      </c>
      <c r="H123" s="675" t="s">
        <v>1308</v>
      </c>
      <c r="I123" s="676">
        <v>75</v>
      </c>
      <c r="J123" s="702" t="s">
        <v>1309</v>
      </c>
      <c r="K123" s="675"/>
      <c r="L123" s="675" t="s">
        <v>1270</v>
      </c>
      <c r="M123" s="675"/>
      <c r="N123" s="675"/>
      <c r="O123" s="675"/>
      <c r="P123" s="675"/>
      <c r="Q123" s="675"/>
      <c r="R123" s="675"/>
      <c r="S123" s="675"/>
      <c r="T123" s="675"/>
      <c r="U123" s="675"/>
      <c r="V123" s="675"/>
      <c r="W123" s="675"/>
      <c r="X123" s="675"/>
      <c r="Y123" s="675"/>
      <c r="Z123" s="675"/>
      <c r="AA123" s="675"/>
      <c r="AB123" s="675"/>
      <c r="AC123" s="675"/>
      <c r="AD123" s="675"/>
      <c r="AE123" s="675"/>
      <c r="AF123" s="675"/>
      <c r="AG123" s="675"/>
      <c r="AH123" s="675"/>
      <c r="AI123" s="675"/>
      <c r="AJ123" s="675"/>
      <c r="AK123" s="675"/>
      <c r="AL123" s="675"/>
      <c r="AM123" s="675"/>
      <c r="AN123" s="675"/>
      <c r="AO123" s="675"/>
      <c r="AP123" s="675"/>
      <c r="AQ123" s="675"/>
      <c r="AR123" s="675"/>
      <c r="AS123" s="675"/>
      <c r="AT123" s="675"/>
      <c r="AU123" s="675"/>
      <c r="AV123" s="675"/>
      <c r="AW123" s="675"/>
      <c r="AX123" s="675"/>
      <c r="AY123" s="675"/>
      <c r="AZ123" s="675"/>
      <c r="BA123" s="675"/>
      <c r="BB123" s="675"/>
      <c r="BC123" s="675"/>
      <c r="BD123" s="675"/>
      <c r="BE123" s="675"/>
      <c r="BF123" s="675"/>
      <c r="BG123" s="675"/>
      <c r="BH123" s="675"/>
      <c r="BI123" s="675"/>
      <c r="BJ123" s="675"/>
      <c r="BK123" s="675"/>
      <c r="BL123" s="675"/>
      <c r="BM123" s="675"/>
      <c r="BN123" s="675"/>
      <c r="BO123" s="675"/>
      <c r="BP123" s="675"/>
      <c r="BQ123" s="675"/>
      <c r="BR123" s="675"/>
      <c r="BS123" s="675"/>
      <c r="BT123" s="675"/>
      <c r="BU123" s="675"/>
      <c r="BV123" s="675"/>
      <c r="BW123" s="675"/>
      <c r="BX123" s="675"/>
      <c r="BY123" s="675"/>
      <c r="BZ123" s="675"/>
      <c r="CA123" s="675"/>
      <c r="CB123" s="675"/>
      <c r="CC123" s="675"/>
      <c r="CD123" s="675"/>
      <c r="CE123" s="675"/>
      <c r="CF123" s="675"/>
      <c r="CG123" s="675"/>
      <c r="CH123" s="675"/>
      <c r="CI123" s="675"/>
      <c r="CJ123" s="675"/>
      <c r="CK123" s="675"/>
      <c r="CL123" s="675"/>
      <c r="CM123" s="675"/>
      <c r="CN123" s="675"/>
      <c r="CO123" s="675"/>
      <c r="CP123" s="675"/>
      <c r="CQ123" s="675"/>
      <c r="CR123" s="675"/>
      <c r="CS123" s="675"/>
      <c r="CT123" s="675"/>
      <c r="CU123" s="675"/>
      <c r="CV123" s="675"/>
      <c r="CW123" s="675"/>
      <c r="CX123" s="675"/>
      <c r="CY123" s="675"/>
      <c r="CZ123" s="675"/>
      <c r="DA123" s="675"/>
      <c r="DB123" s="675"/>
      <c r="DC123" s="675"/>
      <c r="DD123" s="675"/>
      <c r="DE123" s="675"/>
      <c r="DF123" s="675"/>
      <c r="DG123" s="675"/>
      <c r="DH123" s="675"/>
      <c r="DI123" s="675"/>
      <c r="DJ123" s="675"/>
      <c r="DK123" s="675"/>
      <c r="DL123" s="675"/>
      <c r="DM123" s="675"/>
      <c r="DN123" s="675"/>
      <c r="DO123" s="675"/>
      <c r="DP123" s="675"/>
      <c r="DQ123" s="675"/>
      <c r="DR123" s="675"/>
      <c r="DS123" s="675"/>
      <c r="DT123" s="675"/>
      <c r="DU123" s="675"/>
      <c r="DV123" s="675"/>
      <c r="DW123" s="675"/>
      <c r="DX123" s="675"/>
      <c r="DY123" s="675"/>
      <c r="DZ123" s="675"/>
      <c r="EA123" s="675"/>
      <c r="EB123" s="675"/>
      <c r="EC123" s="675"/>
      <c r="ED123" s="675"/>
      <c r="EE123" s="675"/>
      <c r="EF123" s="675"/>
      <c r="EG123" s="675"/>
      <c r="EH123" s="675"/>
      <c r="EI123" s="675"/>
      <c r="EJ123" s="675"/>
      <c r="EK123" s="675"/>
      <c r="EL123" s="675"/>
      <c r="EM123" s="675"/>
      <c r="EN123" s="675"/>
      <c r="EO123" s="675"/>
      <c r="EP123" s="675"/>
      <c r="EQ123" s="675"/>
      <c r="ER123" s="675"/>
      <c r="ES123" s="675"/>
      <c r="ET123" s="675"/>
      <c r="EU123" s="675"/>
      <c r="EV123" s="675"/>
      <c r="EW123" s="675"/>
      <c r="EX123" s="675"/>
      <c r="EY123" s="675"/>
      <c r="EZ123" s="675"/>
      <c r="FA123" s="675"/>
      <c r="FB123" s="675"/>
      <c r="FC123" s="675"/>
      <c r="FD123" s="675"/>
      <c r="FE123" s="675"/>
      <c r="FF123" s="675"/>
      <c r="FG123" s="675"/>
      <c r="FH123" s="675"/>
      <c r="FI123" s="675"/>
      <c r="FJ123" s="675"/>
      <c r="FK123" s="675"/>
      <c r="FL123" s="675"/>
      <c r="FM123" s="675"/>
      <c r="FN123" s="675"/>
      <c r="FO123" s="675"/>
      <c r="FP123" s="675"/>
      <c r="FQ123" s="675"/>
      <c r="FR123" s="675"/>
      <c r="FS123" s="675"/>
      <c r="FT123" s="675"/>
      <c r="FU123" s="675"/>
      <c r="FV123" s="675"/>
      <c r="FW123" s="675"/>
      <c r="FX123" s="675"/>
      <c r="FY123" s="675"/>
      <c r="FZ123" s="675"/>
      <c r="GA123" s="675"/>
      <c r="GB123" s="675"/>
      <c r="GC123" s="675"/>
      <c r="GD123" s="675"/>
      <c r="GE123" s="675"/>
      <c r="GF123" s="675"/>
      <c r="GG123" s="675"/>
      <c r="GH123" s="675"/>
      <c r="GI123" s="675"/>
      <c r="GJ123" s="675"/>
      <c r="GK123" s="675"/>
      <c r="GL123" s="675"/>
      <c r="GM123" s="675"/>
      <c r="GN123" s="675"/>
      <c r="GO123" s="675"/>
      <c r="GP123" s="675"/>
      <c r="GQ123" s="675"/>
      <c r="GR123" s="675"/>
      <c r="GS123" s="675"/>
      <c r="GT123" s="675"/>
      <c r="GU123" s="675"/>
      <c r="GV123" s="675"/>
      <c r="GW123" s="675"/>
      <c r="GX123" s="675"/>
      <c r="GY123" s="675"/>
      <c r="GZ123" s="675"/>
      <c r="HA123" s="675"/>
      <c r="HB123" s="675"/>
      <c r="HC123" s="675"/>
      <c r="HD123" s="675"/>
      <c r="HE123" s="675"/>
      <c r="HF123" s="675"/>
      <c r="HG123" s="675"/>
      <c r="HH123" s="675"/>
      <c r="HI123" s="675"/>
      <c r="HJ123" s="675"/>
      <c r="HK123" s="675"/>
      <c r="HL123" s="675"/>
      <c r="HM123" s="675"/>
      <c r="HN123" s="675"/>
      <c r="HO123" s="675"/>
      <c r="HP123" s="675"/>
      <c r="HQ123" s="675"/>
      <c r="HR123" s="675"/>
      <c r="HS123" s="675"/>
      <c r="HT123" s="675"/>
      <c r="HU123" s="675"/>
      <c r="HV123" s="675"/>
      <c r="HW123" s="675"/>
      <c r="HX123" s="675"/>
      <c r="HY123" s="675"/>
      <c r="HZ123" s="675"/>
      <c r="IA123" s="675"/>
      <c r="IB123" s="675"/>
      <c r="IC123" s="675"/>
      <c r="ID123" s="675"/>
      <c r="IE123" s="675"/>
      <c r="IF123" s="675"/>
      <c r="IG123" s="675"/>
      <c r="IH123" s="675"/>
      <c r="II123" s="675"/>
      <c r="IJ123" s="675"/>
      <c r="IK123" s="675"/>
      <c r="IL123" s="675"/>
      <c r="IM123" s="675"/>
      <c r="IN123" s="675"/>
      <c r="IO123" s="675"/>
      <c r="IP123" s="675"/>
      <c r="IQ123" s="675"/>
      <c r="IR123" s="675"/>
      <c r="IS123" s="675"/>
      <c r="IT123" s="675"/>
      <c r="IU123" s="675"/>
      <c r="IV123" s="675"/>
    </row>
    <row r="124" spans="1:256" ht="15.75" customHeight="1">
      <c r="A124" s="670">
        <v>43132</v>
      </c>
      <c r="B124" s="680"/>
      <c r="C124" s="681"/>
      <c r="D124" s="681"/>
      <c r="E124" s="681"/>
      <c r="F124" s="681"/>
      <c r="G124" s="681"/>
      <c r="H124" s="681"/>
      <c r="I124" s="682"/>
      <c r="J124" s="701"/>
      <c r="K124" s="681"/>
      <c r="L124" s="671"/>
      <c r="M124" s="675"/>
      <c r="N124" s="675"/>
      <c r="O124" s="675"/>
      <c r="P124" s="675"/>
      <c r="Q124" s="675"/>
      <c r="R124" s="675"/>
      <c r="S124" s="675"/>
      <c r="T124" s="675"/>
      <c r="U124" s="675"/>
      <c r="V124" s="675"/>
      <c r="W124" s="675"/>
      <c r="X124" s="675"/>
      <c r="Y124" s="675"/>
      <c r="Z124" s="675"/>
      <c r="AA124" s="675"/>
      <c r="AB124" s="675"/>
      <c r="AC124" s="675"/>
      <c r="AD124" s="675"/>
      <c r="AE124" s="675"/>
      <c r="AF124" s="675"/>
      <c r="AG124" s="675"/>
      <c r="AH124" s="675"/>
      <c r="AI124" s="675"/>
      <c r="AJ124" s="675"/>
      <c r="AK124" s="675"/>
      <c r="AL124" s="675"/>
      <c r="AM124" s="675"/>
      <c r="AN124" s="675"/>
      <c r="AO124" s="675"/>
      <c r="AP124" s="675"/>
      <c r="AQ124" s="675"/>
      <c r="AR124" s="675"/>
      <c r="AS124" s="675"/>
      <c r="AT124" s="675"/>
      <c r="AU124" s="675"/>
      <c r="AV124" s="675"/>
      <c r="AW124" s="675"/>
      <c r="AX124" s="675"/>
      <c r="AY124" s="675"/>
      <c r="AZ124" s="675"/>
      <c r="BA124" s="675"/>
      <c r="BB124" s="675"/>
      <c r="BC124" s="675"/>
      <c r="BD124" s="675"/>
      <c r="BE124" s="675"/>
      <c r="BF124" s="675"/>
      <c r="BG124" s="675"/>
      <c r="BH124" s="675"/>
      <c r="BI124" s="675"/>
      <c r="BJ124" s="675"/>
      <c r="BK124" s="675"/>
      <c r="BL124" s="675"/>
      <c r="BM124" s="675"/>
      <c r="BN124" s="675"/>
      <c r="BO124" s="675"/>
      <c r="BP124" s="675"/>
      <c r="BQ124" s="675"/>
      <c r="BR124" s="675"/>
      <c r="BS124" s="675"/>
      <c r="BT124" s="675"/>
      <c r="BU124" s="675"/>
      <c r="BV124" s="675"/>
      <c r="BW124" s="675"/>
      <c r="BX124" s="675"/>
      <c r="BY124" s="675"/>
      <c r="BZ124" s="675"/>
      <c r="CA124" s="675"/>
      <c r="CB124" s="675"/>
      <c r="CC124" s="675"/>
      <c r="CD124" s="675"/>
      <c r="CE124" s="675"/>
      <c r="CF124" s="675"/>
      <c r="CG124" s="675"/>
      <c r="CH124" s="675"/>
      <c r="CI124" s="675"/>
      <c r="CJ124" s="675"/>
      <c r="CK124" s="675"/>
      <c r="CL124" s="675"/>
      <c r="CM124" s="675"/>
      <c r="CN124" s="675"/>
      <c r="CO124" s="675"/>
      <c r="CP124" s="675"/>
      <c r="CQ124" s="675"/>
      <c r="CR124" s="675"/>
      <c r="CS124" s="675"/>
      <c r="CT124" s="675"/>
      <c r="CU124" s="675"/>
      <c r="CV124" s="675"/>
      <c r="CW124" s="675"/>
      <c r="CX124" s="675"/>
      <c r="CY124" s="675"/>
      <c r="CZ124" s="675"/>
      <c r="DA124" s="675"/>
      <c r="DB124" s="675"/>
      <c r="DC124" s="675"/>
      <c r="DD124" s="675"/>
      <c r="DE124" s="675"/>
      <c r="DF124" s="675"/>
      <c r="DG124" s="675"/>
      <c r="DH124" s="675"/>
      <c r="DI124" s="675"/>
      <c r="DJ124" s="675"/>
      <c r="DK124" s="675"/>
      <c r="DL124" s="675"/>
      <c r="DM124" s="675"/>
      <c r="DN124" s="675"/>
      <c r="DO124" s="675"/>
      <c r="DP124" s="675"/>
      <c r="DQ124" s="675"/>
      <c r="DR124" s="675"/>
      <c r="DS124" s="675"/>
      <c r="DT124" s="675"/>
      <c r="DU124" s="675"/>
      <c r="DV124" s="675"/>
      <c r="DW124" s="675"/>
      <c r="DX124" s="675"/>
      <c r="DY124" s="675"/>
      <c r="DZ124" s="675"/>
      <c r="EA124" s="675"/>
      <c r="EB124" s="675"/>
      <c r="EC124" s="675"/>
      <c r="ED124" s="675"/>
      <c r="EE124" s="675"/>
      <c r="EF124" s="675"/>
      <c r="EG124" s="675"/>
      <c r="EH124" s="675"/>
      <c r="EI124" s="675"/>
      <c r="EJ124" s="675"/>
      <c r="EK124" s="675"/>
      <c r="EL124" s="675"/>
      <c r="EM124" s="675"/>
      <c r="EN124" s="675"/>
      <c r="EO124" s="675"/>
      <c r="EP124" s="675"/>
      <c r="EQ124" s="675"/>
      <c r="ER124" s="675"/>
      <c r="ES124" s="675"/>
      <c r="ET124" s="675"/>
      <c r="EU124" s="675"/>
      <c r="EV124" s="675"/>
      <c r="EW124" s="675"/>
      <c r="EX124" s="675"/>
      <c r="EY124" s="675"/>
      <c r="EZ124" s="675"/>
      <c r="FA124" s="675"/>
      <c r="FB124" s="675"/>
      <c r="FC124" s="675"/>
      <c r="FD124" s="675"/>
      <c r="FE124" s="675"/>
      <c r="FF124" s="675"/>
      <c r="FG124" s="675"/>
      <c r="FH124" s="675"/>
      <c r="FI124" s="675"/>
      <c r="FJ124" s="675"/>
      <c r="FK124" s="675"/>
      <c r="FL124" s="675"/>
      <c r="FM124" s="675"/>
      <c r="FN124" s="675"/>
      <c r="FO124" s="675"/>
      <c r="FP124" s="675"/>
      <c r="FQ124" s="675"/>
      <c r="FR124" s="675"/>
      <c r="FS124" s="675"/>
      <c r="FT124" s="675"/>
      <c r="FU124" s="675"/>
      <c r="FV124" s="675"/>
      <c r="FW124" s="675"/>
      <c r="FX124" s="675"/>
      <c r="FY124" s="675"/>
      <c r="FZ124" s="675"/>
      <c r="GA124" s="675"/>
      <c r="GB124" s="675"/>
      <c r="GC124" s="675"/>
      <c r="GD124" s="675"/>
      <c r="GE124" s="675"/>
      <c r="GF124" s="675"/>
      <c r="GG124" s="675"/>
      <c r="GH124" s="675"/>
      <c r="GI124" s="675"/>
      <c r="GJ124" s="675"/>
      <c r="GK124" s="675"/>
      <c r="GL124" s="675"/>
      <c r="GM124" s="675"/>
      <c r="GN124" s="675"/>
      <c r="GO124" s="675"/>
      <c r="GP124" s="675"/>
      <c r="GQ124" s="675"/>
      <c r="GR124" s="675"/>
      <c r="GS124" s="675"/>
      <c r="GT124" s="675"/>
      <c r="GU124" s="675"/>
      <c r="GV124" s="675"/>
      <c r="GW124" s="675"/>
      <c r="GX124" s="675"/>
      <c r="GY124" s="675"/>
      <c r="GZ124" s="675"/>
      <c r="HA124" s="675"/>
      <c r="HB124" s="675"/>
      <c r="HC124" s="675"/>
      <c r="HD124" s="675"/>
      <c r="HE124" s="675"/>
      <c r="HF124" s="675"/>
      <c r="HG124" s="675"/>
      <c r="HH124" s="675"/>
      <c r="HI124" s="675"/>
      <c r="HJ124" s="675"/>
      <c r="HK124" s="675"/>
      <c r="HL124" s="675"/>
      <c r="HM124" s="675"/>
      <c r="HN124" s="675"/>
      <c r="HO124" s="675"/>
      <c r="HP124" s="675"/>
      <c r="HQ124" s="675"/>
      <c r="HR124" s="675"/>
      <c r="HS124" s="675"/>
      <c r="HT124" s="675"/>
      <c r="HU124" s="675"/>
      <c r="HV124" s="675"/>
      <c r="HW124" s="675"/>
      <c r="HX124" s="675"/>
      <c r="HY124" s="675"/>
      <c r="HZ124" s="675"/>
      <c r="IA124" s="675"/>
      <c r="IB124" s="675"/>
      <c r="IC124" s="675"/>
      <c r="ID124" s="675"/>
      <c r="IE124" s="675"/>
      <c r="IF124" s="675"/>
      <c r="IG124" s="675"/>
      <c r="IH124" s="675"/>
      <c r="II124" s="675"/>
      <c r="IJ124" s="675"/>
      <c r="IK124" s="675"/>
      <c r="IL124" s="675"/>
      <c r="IM124" s="675"/>
      <c r="IN124" s="675"/>
      <c r="IO124" s="675"/>
      <c r="IP124" s="675"/>
      <c r="IQ124" s="675"/>
      <c r="IR124" s="675"/>
      <c r="IS124" s="675"/>
      <c r="IT124" s="675"/>
      <c r="IU124" s="675"/>
      <c r="IV124" s="675"/>
    </row>
    <row r="125" spans="1:256" ht="15.75" customHeight="1">
      <c r="A125" s="693" t="s">
        <v>58</v>
      </c>
      <c r="B125" s="675"/>
      <c r="C125" s="675"/>
      <c r="D125" s="675"/>
      <c r="E125" s="675"/>
      <c r="F125" s="675"/>
      <c r="G125" s="675"/>
      <c r="H125" s="675"/>
      <c r="I125" s="676"/>
      <c r="J125" s="702"/>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675"/>
      <c r="AK125" s="675"/>
      <c r="AL125" s="675"/>
      <c r="AM125" s="675"/>
      <c r="AN125" s="675"/>
      <c r="AO125" s="675"/>
      <c r="AP125" s="675"/>
      <c r="AQ125" s="675"/>
      <c r="AR125" s="675"/>
      <c r="AS125" s="675"/>
      <c r="AT125" s="675"/>
      <c r="AU125" s="675"/>
      <c r="AV125" s="675"/>
      <c r="AW125" s="675"/>
      <c r="AX125" s="675"/>
      <c r="AY125" s="675"/>
      <c r="AZ125" s="675"/>
      <c r="BA125" s="675"/>
      <c r="BB125" s="675"/>
      <c r="BC125" s="675"/>
      <c r="BD125" s="675"/>
      <c r="BE125" s="675"/>
      <c r="BF125" s="675"/>
      <c r="BG125" s="675"/>
      <c r="BH125" s="675"/>
      <c r="BI125" s="675"/>
      <c r="BJ125" s="675"/>
      <c r="BK125" s="675"/>
      <c r="BL125" s="675"/>
      <c r="BM125" s="675"/>
      <c r="BN125" s="675"/>
      <c r="BO125" s="675"/>
      <c r="BP125" s="675"/>
      <c r="BQ125" s="675"/>
      <c r="BR125" s="675"/>
      <c r="BS125" s="675"/>
      <c r="BT125" s="675"/>
      <c r="BU125" s="675"/>
      <c r="BV125" s="675"/>
      <c r="BW125" s="675"/>
      <c r="BX125" s="675"/>
      <c r="BY125" s="675"/>
      <c r="BZ125" s="675"/>
      <c r="CA125" s="675"/>
      <c r="CB125" s="675"/>
      <c r="CC125" s="675"/>
      <c r="CD125" s="675"/>
      <c r="CE125" s="675"/>
      <c r="CF125" s="675"/>
      <c r="CG125" s="675"/>
      <c r="CH125" s="675"/>
      <c r="CI125" s="675"/>
      <c r="CJ125" s="675"/>
      <c r="CK125" s="675"/>
      <c r="CL125" s="675"/>
      <c r="CM125" s="675"/>
      <c r="CN125" s="675"/>
      <c r="CO125" s="675"/>
      <c r="CP125" s="675"/>
      <c r="CQ125" s="675"/>
      <c r="CR125" s="675"/>
      <c r="CS125" s="675"/>
      <c r="CT125" s="675"/>
      <c r="CU125" s="675"/>
      <c r="CV125" s="675"/>
      <c r="CW125" s="675"/>
      <c r="CX125" s="675"/>
      <c r="CY125" s="675"/>
      <c r="CZ125" s="675"/>
      <c r="DA125" s="675"/>
      <c r="DB125" s="675"/>
      <c r="DC125" s="675"/>
      <c r="DD125" s="675"/>
      <c r="DE125" s="675"/>
      <c r="DF125" s="675"/>
      <c r="DG125" s="675"/>
      <c r="DH125" s="675"/>
      <c r="DI125" s="675"/>
      <c r="DJ125" s="675"/>
      <c r="DK125" s="675"/>
      <c r="DL125" s="675"/>
      <c r="DM125" s="675"/>
      <c r="DN125" s="675"/>
      <c r="DO125" s="675"/>
      <c r="DP125" s="675"/>
      <c r="DQ125" s="675"/>
      <c r="DR125" s="675"/>
      <c r="DS125" s="675"/>
      <c r="DT125" s="675"/>
      <c r="DU125" s="675"/>
      <c r="DV125" s="675"/>
      <c r="DW125" s="675"/>
      <c r="DX125" s="675"/>
      <c r="DY125" s="675"/>
      <c r="DZ125" s="675"/>
      <c r="EA125" s="675"/>
      <c r="EB125" s="675"/>
      <c r="EC125" s="675"/>
      <c r="ED125" s="675"/>
      <c r="EE125" s="675"/>
      <c r="EF125" s="675"/>
      <c r="EG125" s="675"/>
      <c r="EH125" s="675"/>
      <c r="EI125" s="675"/>
      <c r="EJ125" s="675"/>
      <c r="EK125" s="675"/>
      <c r="EL125" s="675"/>
      <c r="EM125" s="675"/>
      <c r="EN125" s="675"/>
      <c r="EO125" s="675"/>
      <c r="EP125" s="675"/>
      <c r="EQ125" s="675"/>
      <c r="ER125" s="675"/>
      <c r="ES125" s="675"/>
      <c r="ET125" s="675"/>
      <c r="EU125" s="675"/>
      <c r="EV125" s="675"/>
      <c r="EW125" s="675"/>
      <c r="EX125" s="675"/>
      <c r="EY125" s="675"/>
      <c r="EZ125" s="675"/>
      <c r="FA125" s="675"/>
      <c r="FB125" s="675"/>
      <c r="FC125" s="675"/>
      <c r="FD125" s="675"/>
      <c r="FE125" s="675"/>
      <c r="FF125" s="675"/>
      <c r="FG125" s="675"/>
      <c r="FH125" s="675"/>
      <c r="FI125" s="675"/>
      <c r="FJ125" s="675"/>
      <c r="FK125" s="675"/>
      <c r="FL125" s="675"/>
      <c r="FM125" s="675"/>
      <c r="FN125" s="675"/>
      <c r="FO125" s="675"/>
      <c r="FP125" s="675"/>
      <c r="FQ125" s="675"/>
      <c r="FR125" s="675"/>
      <c r="FS125" s="675"/>
      <c r="FT125" s="675"/>
      <c r="FU125" s="675"/>
      <c r="FV125" s="675"/>
      <c r="FW125" s="675"/>
      <c r="FX125" s="675"/>
      <c r="FY125" s="675"/>
      <c r="FZ125" s="675"/>
      <c r="GA125" s="675"/>
      <c r="GB125" s="675"/>
      <c r="GC125" s="675"/>
      <c r="GD125" s="675"/>
      <c r="GE125" s="675"/>
      <c r="GF125" s="675"/>
      <c r="GG125" s="675"/>
      <c r="GH125" s="675"/>
      <c r="GI125" s="675"/>
      <c r="GJ125" s="675"/>
      <c r="GK125" s="675"/>
      <c r="GL125" s="675"/>
      <c r="GM125" s="675"/>
      <c r="GN125" s="675"/>
      <c r="GO125" s="675"/>
      <c r="GP125" s="675"/>
      <c r="GQ125" s="675"/>
      <c r="GR125" s="675"/>
      <c r="GS125" s="675"/>
      <c r="GT125" s="675"/>
      <c r="GU125" s="675"/>
      <c r="GV125" s="675"/>
      <c r="GW125" s="675"/>
      <c r="GX125" s="675"/>
      <c r="GY125" s="675"/>
      <c r="GZ125" s="675"/>
      <c r="HA125" s="675"/>
      <c r="HB125" s="675"/>
      <c r="HC125" s="675"/>
      <c r="HD125" s="675"/>
      <c r="HE125" s="675"/>
      <c r="HF125" s="675"/>
      <c r="HG125" s="675"/>
      <c r="HH125" s="675"/>
      <c r="HI125" s="675"/>
      <c r="HJ125" s="675"/>
      <c r="HK125" s="675"/>
      <c r="HL125" s="675"/>
      <c r="HM125" s="675"/>
      <c r="HN125" s="675"/>
      <c r="HO125" s="675"/>
      <c r="HP125" s="675"/>
      <c r="HQ125" s="675"/>
      <c r="HR125" s="675"/>
      <c r="HS125" s="675"/>
      <c r="HT125" s="675"/>
      <c r="HU125" s="675"/>
      <c r="HV125" s="675"/>
      <c r="HW125" s="675"/>
      <c r="HX125" s="675"/>
      <c r="HY125" s="675"/>
      <c r="HZ125" s="675"/>
      <c r="IA125" s="675"/>
      <c r="IB125" s="675"/>
      <c r="IC125" s="675"/>
      <c r="ID125" s="675"/>
      <c r="IE125" s="675"/>
      <c r="IF125" s="675"/>
      <c r="IG125" s="675"/>
      <c r="IH125" s="675"/>
      <c r="II125" s="675"/>
      <c r="IJ125" s="675"/>
      <c r="IK125" s="675"/>
      <c r="IL125" s="675"/>
      <c r="IM125" s="675"/>
      <c r="IN125" s="675"/>
      <c r="IO125" s="675"/>
      <c r="IP125" s="675"/>
      <c r="IQ125" s="675"/>
      <c r="IR125" s="675"/>
      <c r="IS125" s="675"/>
      <c r="IT125" s="675"/>
      <c r="IU125" s="675"/>
      <c r="IV125" s="675"/>
    </row>
    <row r="126" spans="1:256" ht="15.75" customHeight="1">
      <c r="A126" s="670">
        <v>43177</v>
      </c>
      <c r="B126" s="680"/>
      <c r="C126" s="680"/>
      <c r="D126" s="680"/>
      <c r="E126" s="680"/>
      <c r="F126" s="680"/>
      <c r="G126" s="680"/>
      <c r="H126" s="680"/>
      <c r="I126" s="682"/>
      <c r="J126" s="703"/>
      <c r="K126" s="680"/>
      <c r="L126" s="680"/>
      <c r="M126" s="680">
        <v>43132</v>
      </c>
      <c r="N126" s="680">
        <v>43132</v>
      </c>
      <c r="O126" s="680"/>
      <c r="P126" s="680"/>
      <c r="Q126" s="680"/>
      <c r="R126" s="680"/>
      <c r="S126" s="680"/>
      <c r="T126" s="680"/>
      <c r="U126" s="680"/>
      <c r="V126" s="680"/>
      <c r="W126" s="680"/>
      <c r="X126" s="680"/>
      <c r="Y126" s="680"/>
      <c r="Z126" s="680">
        <v>43132</v>
      </c>
      <c r="AA126" s="680">
        <v>43132</v>
      </c>
      <c r="AB126" s="680">
        <v>43132</v>
      </c>
      <c r="AC126" s="680">
        <v>43132</v>
      </c>
      <c r="AD126" s="680">
        <v>43132</v>
      </c>
      <c r="AE126" s="680">
        <v>43132</v>
      </c>
      <c r="AF126" s="680">
        <v>43132</v>
      </c>
      <c r="AG126" s="680">
        <v>43132</v>
      </c>
      <c r="AH126" s="680">
        <v>43132</v>
      </c>
      <c r="AI126" s="680">
        <v>43132</v>
      </c>
      <c r="AJ126" s="680">
        <v>43132</v>
      </c>
      <c r="AK126" s="680">
        <v>43132</v>
      </c>
      <c r="AL126" s="680">
        <v>43132</v>
      </c>
      <c r="AM126" s="680">
        <v>43132</v>
      </c>
      <c r="AN126" s="680">
        <v>43132</v>
      </c>
      <c r="AO126" s="680">
        <v>43132</v>
      </c>
      <c r="AP126" s="680">
        <v>43132</v>
      </c>
      <c r="AQ126" s="680">
        <v>43132</v>
      </c>
      <c r="AR126" s="680">
        <v>43132</v>
      </c>
      <c r="AS126" s="680">
        <v>43132</v>
      </c>
      <c r="AT126" s="680">
        <v>43132</v>
      </c>
      <c r="AU126" s="680">
        <v>43132</v>
      </c>
      <c r="AV126" s="680">
        <v>43132</v>
      </c>
      <c r="AW126" s="680">
        <v>43132</v>
      </c>
      <c r="AX126" s="680">
        <v>43132</v>
      </c>
      <c r="AY126" s="680">
        <v>43132</v>
      </c>
      <c r="AZ126" s="680">
        <v>43132</v>
      </c>
      <c r="BA126" s="680">
        <v>43132</v>
      </c>
      <c r="BB126" s="680">
        <v>43132</v>
      </c>
      <c r="BC126" s="680">
        <v>43132</v>
      </c>
      <c r="BD126" s="680">
        <v>43132</v>
      </c>
      <c r="BE126" s="680">
        <v>43132</v>
      </c>
      <c r="BF126" s="680">
        <v>43132</v>
      </c>
      <c r="BG126" s="680">
        <v>43132</v>
      </c>
      <c r="BH126" s="680">
        <v>43132</v>
      </c>
      <c r="BI126" s="680">
        <v>43132</v>
      </c>
      <c r="BJ126" s="680">
        <v>43132</v>
      </c>
      <c r="BK126" s="680">
        <v>43132</v>
      </c>
      <c r="BL126" s="680">
        <v>43132</v>
      </c>
      <c r="BM126" s="680">
        <v>43132</v>
      </c>
      <c r="BN126" s="680">
        <v>43132</v>
      </c>
      <c r="BO126" s="680">
        <v>43132</v>
      </c>
      <c r="BP126" s="680">
        <v>43132</v>
      </c>
      <c r="BQ126" s="680">
        <v>43132</v>
      </c>
      <c r="BR126" s="680">
        <v>43132</v>
      </c>
      <c r="BS126" s="680">
        <v>43132</v>
      </c>
      <c r="BT126" s="680">
        <v>43132</v>
      </c>
      <c r="BU126" s="680">
        <v>43132</v>
      </c>
      <c r="BV126" s="680">
        <v>43132</v>
      </c>
      <c r="BW126" s="680">
        <v>43132</v>
      </c>
      <c r="BX126" s="680">
        <v>43132</v>
      </c>
      <c r="BY126" s="680">
        <v>43132</v>
      </c>
      <c r="BZ126" s="680">
        <v>43132</v>
      </c>
      <c r="CA126" s="680">
        <v>43132</v>
      </c>
      <c r="CB126" s="680">
        <v>43132</v>
      </c>
      <c r="CC126" s="680">
        <v>43132</v>
      </c>
      <c r="CD126" s="680">
        <v>43132</v>
      </c>
      <c r="CE126" s="680">
        <v>43132</v>
      </c>
      <c r="CF126" s="680">
        <v>43132</v>
      </c>
      <c r="CG126" s="680">
        <v>43132</v>
      </c>
      <c r="CH126" s="680">
        <v>43132</v>
      </c>
      <c r="CI126" s="680">
        <v>43132</v>
      </c>
      <c r="CJ126" s="680">
        <v>43132</v>
      </c>
      <c r="CK126" s="680">
        <v>43132</v>
      </c>
      <c r="CL126" s="680">
        <v>43132</v>
      </c>
      <c r="CM126" s="680">
        <v>43132</v>
      </c>
      <c r="CN126" s="680">
        <v>43132</v>
      </c>
      <c r="CO126" s="680">
        <v>43132</v>
      </c>
      <c r="CP126" s="680">
        <v>43132</v>
      </c>
      <c r="CQ126" s="680">
        <v>43132</v>
      </c>
      <c r="CR126" s="680">
        <v>43132</v>
      </c>
      <c r="CS126" s="680">
        <v>43132</v>
      </c>
      <c r="CT126" s="680">
        <v>43132</v>
      </c>
      <c r="CU126" s="680">
        <v>43132</v>
      </c>
      <c r="CV126" s="680">
        <v>43132</v>
      </c>
      <c r="CW126" s="680">
        <v>43132</v>
      </c>
      <c r="CX126" s="680">
        <v>43132</v>
      </c>
      <c r="CY126" s="680">
        <v>43132</v>
      </c>
      <c r="CZ126" s="680">
        <v>43132</v>
      </c>
      <c r="DA126" s="680">
        <v>43132</v>
      </c>
      <c r="DB126" s="680">
        <v>43132</v>
      </c>
      <c r="DC126" s="680">
        <v>43132</v>
      </c>
      <c r="DD126" s="680">
        <v>43132</v>
      </c>
      <c r="DE126" s="680">
        <v>43132</v>
      </c>
      <c r="DF126" s="680">
        <v>43132</v>
      </c>
      <c r="DG126" s="680">
        <v>43132</v>
      </c>
      <c r="DH126" s="680">
        <v>43132</v>
      </c>
      <c r="DI126" s="680">
        <v>43132</v>
      </c>
      <c r="DJ126" s="680">
        <v>43132</v>
      </c>
      <c r="DK126" s="680">
        <v>43132</v>
      </c>
      <c r="DL126" s="680">
        <v>43132</v>
      </c>
      <c r="DM126" s="680">
        <v>43132</v>
      </c>
      <c r="DN126" s="680">
        <v>43132</v>
      </c>
      <c r="DO126" s="680">
        <v>43132</v>
      </c>
      <c r="DP126" s="680">
        <v>43132</v>
      </c>
      <c r="DQ126" s="680">
        <v>43132</v>
      </c>
      <c r="DR126" s="680">
        <v>43132</v>
      </c>
      <c r="DS126" s="680">
        <v>43132</v>
      </c>
      <c r="DT126" s="680">
        <v>43132</v>
      </c>
      <c r="DU126" s="680">
        <v>43132</v>
      </c>
      <c r="DV126" s="680">
        <v>43132</v>
      </c>
      <c r="DW126" s="680">
        <v>43132</v>
      </c>
      <c r="DX126" s="680">
        <v>43132</v>
      </c>
      <c r="DY126" s="680">
        <v>43132</v>
      </c>
      <c r="DZ126" s="680">
        <v>43132</v>
      </c>
      <c r="EA126" s="680">
        <v>43132</v>
      </c>
      <c r="EB126" s="680">
        <v>43132</v>
      </c>
      <c r="EC126" s="680">
        <v>43132</v>
      </c>
      <c r="ED126" s="680">
        <v>43132</v>
      </c>
      <c r="EE126" s="680">
        <v>43132</v>
      </c>
      <c r="EF126" s="680">
        <v>43132</v>
      </c>
      <c r="EG126" s="680">
        <v>43132</v>
      </c>
      <c r="EH126" s="680">
        <v>43132</v>
      </c>
      <c r="EI126" s="680">
        <v>43132</v>
      </c>
      <c r="EJ126" s="680">
        <v>43132</v>
      </c>
      <c r="EK126" s="680">
        <v>43132</v>
      </c>
      <c r="EL126" s="680">
        <v>43132</v>
      </c>
      <c r="EM126" s="680">
        <v>43132</v>
      </c>
      <c r="EN126" s="680">
        <v>43132</v>
      </c>
      <c r="EO126" s="680">
        <v>43132</v>
      </c>
      <c r="EP126" s="680">
        <v>43132</v>
      </c>
      <c r="EQ126" s="680">
        <v>43132</v>
      </c>
      <c r="ER126" s="680">
        <v>43132</v>
      </c>
      <c r="ES126" s="680">
        <v>43132</v>
      </c>
      <c r="ET126" s="680">
        <v>43132</v>
      </c>
      <c r="EU126" s="680">
        <v>43132</v>
      </c>
      <c r="EV126" s="680">
        <v>43132</v>
      </c>
      <c r="EW126" s="680">
        <v>43132</v>
      </c>
      <c r="EX126" s="680">
        <v>43132</v>
      </c>
      <c r="EY126" s="680">
        <v>43132</v>
      </c>
      <c r="EZ126" s="680">
        <v>43132</v>
      </c>
      <c r="FA126" s="680">
        <v>43132</v>
      </c>
      <c r="FB126" s="680">
        <v>43132</v>
      </c>
      <c r="FC126" s="680">
        <v>43132</v>
      </c>
      <c r="FD126" s="680">
        <v>43132</v>
      </c>
      <c r="FE126" s="680">
        <v>43132</v>
      </c>
      <c r="FF126" s="680">
        <v>43132</v>
      </c>
      <c r="FG126" s="680">
        <v>43132</v>
      </c>
      <c r="FH126" s="680">
        <v>43132</v>
      </c>
      <c r="FI126" s="680">
        <v>43132</v>
      </c>
      <c r="FJ126" s="680">
        <v>43132</v>
      </c>
      <c r="FK126" s="680">
        <v>43132</v>
      </c>
      <c r="FL126" s="680">
        <v>43132</v>
      </c>
      <c r="FM126" s="680">
        <v>43132</v>
      </c>
      <c r="FN126" s="680">
        <v>43132</v>
      </c>
      <c r="FO126" s="680">
        <v>43132</v>
      </c>
      <c r="FP126" s="680">
        <v>43132</v>
      </c>
      <c r="FQ126" s="680">
        <v>43132</v>
      </c>
      <c r="FR126" s="680">
        <v>43132</v>
      </c>
      <c r="FS126" s="680">
        <v>43132</v>
      </c>
      <c r="FT126" s="680">
        <v>43132</v>
      </c>
      <c r="FU126" s="680">
        <v>43132</v>
      </c>
      <c r="FV126" s="680">
        <v>43132</v>
      </c>
      <c r="FW126" s="680">
        <v>43132</v>
      </c>
      <c r="FX126" s="680">
        <v>43132</v>
      </c>
      <c r="FY126" s="680">
        <v>43132</v>
      </c>
      <c r="FZ126" s="680">
        <v>43132</v>
      </c>
      <c r="GA126" s="680">
        <v>43132</v>
      </c>
      <c r="GB126" s="680">
        <v>43132</v>
      </c>
      <c r="GC126" s="680">
        <v>43132</v>
      </c>
      <c r="GD126" s="680">
        <v>43132</v>
      </c>
      <c r="GE126" s="680">
        <v>43132</v>
      </c>
      <c r="GF126" s="680">
        <v>43132</v>
      </c>
      <c r="GG126" s="680">
        <v>43132</v>
      </c>
      <c r="GH126" s="680">
        <v>43132</v>
      </c>
      <c r="GI126" s="680">
        <v>43132</v>
      </c>
      <c r="GJ126" s="680">
        <v>43132</v>
      </c>
      <c r="GK126" s="680">
        <v>43132</v>
      </c>
      <c r="GL126" s="680">
        <v>43132</v>
      </c>
      <c r="GM126" s="680">
        <v>43132</v>
      </c>
      <c r="GN126" s="680">
        <v>43132</v>
      </c>
      <c r="GO126" s="680">
        <v>43132</v>
      </c>
      <c r="GP126" s="680">
        <v>43132</v>
      </c>
      <c r="GQ126" s="680">
        <v>43132</v>
      </c>
      <c r="GR126" s="680">
        <v>43132</v>
      </c>
      <c r="GS126" s="680">
        <v>43132</v>
      </c>
      <c r="GT126" s="680">
        <v>43132</v>
      </c>
      <c r="GU126" s="680">
        <v>43132</v>
      </c>
      <c r="GV126" s="680">
        <v>43132</v>
      </c>
      <c r="GW126" s="680">
        <v>43132</v>
      </c>
      <c r="GX126" s="680">
        <v>43132</v>
      </c>
      <c r="GY126" s="680">
        <v>43132</v>
      </c>
      <c r="GZ126" s="680">
        <v>43132</v>
      </c>
      <c r="HA126" s="680">
        <v>43132</v>
      </c>
      <c r="HB126" s="680">
        <v>43132</v>
      </c>
      <c r="HC126" s="680">
        <v>43132</v>
      </c>
      <c r="HD126" s="680">
        <v>43132</v>
      </c>
      <c r="HE126" s="680">
        <v>43132</v>
      </c>
      <c r="HF126" s="680">
        <v>43132</v>
      </c>
      <c r="HG126" s="680">
        <v>43132</v>
      </c>
      <c r="HH126" s="680">
        <v>43132</v>
      </c>
      <c r="HI126" s="680">
        <v>43132</v>
      </c>
      <c r="HJ126" s="680">
        <v>43132</v>
      </c>
      <c r="HK126" s="680">
        <v>43132</v>
      </c>
      <c r="HL126" s="680">
        <v>43132</v>
      </c>
      <c r="HM126" s="680">
        <v>43132</v>
      </c>
      <c r="HN126" s="680">
        <v>43132</v>
      </c>
      <c r="HO126" s="680">
        <v>43132</v>
      </c>
      <c r="HP126" s="680">
        <v>43132</v>
      </c>
      <c r="HQ126" s="680">
        <v>43132</v>
      </c>
      <c r="HR126" s="680">
        <v>43132</v>
      </c>
      <c r="HS126" s="680">
        <v>43132</v>
      </c>
      <c r="HT126" s="680">
        <v>43132</v>
      </c>
      <c r="HU126" s="680">
        <v>43132</v>
      </c>
      <c r="HV126" s="680">
        <v>43132</v>
      </c>
      <c r="HW126" s="680">
        <v>43132</v>
      </c>
      <c r="HX126" s="680">
        <v>43132</v>
      </c>
      <c r="HY126" s="680">
        <v>43132</v>
      </c>
      <c r="HZ126" s="680">
        <v>43132</v>
      </c>
      <c r="IA126" s="680">
        <v>43132</v>
      </c>
      <c r="IB126" s="680">
        <v>43132</v>
      </c>
      <c r="IC126" s="680">
        <v>43132</v>
      </c>
      <c r="ID126" s="680">
        <v>43132</v>
      </c>
      <c r="IE126" s="680">
        <v>43132</v>
      </c>
      <c r="IF126" s="680">
        <v>43132</v>
      </c>
      <c r="IG126" s="680">
        <v>43132</v>
      </c>
      <c r="IH126" s="680">
        <v>43132</v>
      </c>
      <c r="II126" s="680">
        <v>43132</v>
      </c>
      <c r="IJ126" s="680">
        <v>43132</v>
      </c>
      <c r="IK126" s="680">
        <v>43132</v>
      </c>
      <c r="IL126" s="680">
        <v>43132</v>
      </c>
      <c r="IM126" s="680">
        <v>43132</v>
      </c>
      <c r="IN126" s="680">
        <v>43132</v>
      </c>
      <c r="IO126" s="680">
        <v>43132</v>
      </c>
      <c r="IP126" s="680">
        <v>43132</v>
      </c>
      <c r="IQ126" s="680">
        <v>43132</v>
      </c>
      <c r="IR126" s="680">
        <v>43132</v>
      </c>
      <c r="IS126" s="680">
        <v>43132</v>
      </c>
      <c r="IT126" s="680">
        <v>43132</v>
      </c>
      <c r="IU126" s="680">
        <v>43132</v>
      </c>
      <c r="IV126" s="680">
        <v>43132</v>
      </c>
    </row>
    <row r="127" spans="1:256" ht="15.75" customHeight="1">
      <c r="A127" s="693" t="s">
        <v>58</v>
      </c>
      <c r="B127" s="694"/>
      <c r="C127" s="675"/>
      <c r="D127" s="675"/>
      <c r="E127" s="675"/>
      <c r="F127" s="675"/>
      <c r="G127" s="675"/>
      <c r="H127" s="675"/>
      <c r="I127" s="676"/>
      <c r="J127" s="702"/>
      <c r="K127" s="675"/>
      <c r="L127" s="675"/>
      <c r="M127" s="675"/>
      <c r="N127" s="675"/>
      <c r="O127" s="675"/>
      <c r="P127" s="675"/>
      <c r="Q127" s="675"/>
      <c r="R127" s="675"/>
      <c r="S127" s="675"/>
      <c r="T127" s="675"/>
      <c r="U127" s="675"/>
      <c r="V127" s="675"/>
      <c r="W127" s="675"/>
      <c r="X127" s="675"/>
      <c r="Y127" s="675"/>
      <c r="Z127" s="675"/>
      <c r="AA127" s="675"/>
      <c r="AB127" s="675"/>
      <c r="AC127" s="675"/>
      <c r="AD127" s="675"/>
      <c r="AE127" s="675"/>
      <c r="AF127" s="675"/>
      <c r="AG127" s="675"/>
      <c r="AH127" s="675"/>
      <c r="AI127" s="675"/>
      <c r="AJ127" s="675"/>
      <c r="AK127" s="675"/>
      <c r="AL127" s="675"/>
      <c r="AM127" s="675"/>
      <c r="AN127" s="675"/>
      <c r="AO127" s="675"/>
      <c r="AP127" s="675"/>
      <c r="AQ127" s="675"/>
      <c r="AR127" s="675"/>
      <c r="AS127" s="675"/>
      <c r="AT127" s="675"/>
      <c r="AU127" s="675"/>
      <c r="AV127" s="675"/>
      <c r="AW127" s="675"/>
      <c r="AX127" s="675"/>
      <c r="AY127" s="675"/>
      <c r="AZ127" s="675"/>
      <c r="BA127" s="675"/>
      <c r="BB127" s="675"/>
      <c r="BC127" s="675"/>
      <c r="BD127" s="675"/>
      <c r="BE127" s="675"/>
      <c r="BF127" s="675"/>
      <c r="BG127" s="675"/>
      <c r="BH127" s="675"/>
      <c r="BI127" s="675"/>
      <c r="BJ127" s="675"/>
      <c r="BK127" s="675"/>
      <c r="BL127" s="675"/>
      <c r="BM127" s="675"/>
      <c r="BN127" s="675"/>
      <c r="BO127" s="675"/>
      <c r="BP127" s="675"/>
      <c r="BQ127" s="675"/>
      <c r="BR127" s="675"/>
      <c r="BS127" s="675"/>
      <c r="BT127" s="675"/>
      <c r="BU127" s="675"/>
      <c r="BV127" s="675"/>
      <c r="BW127" s="675"/>
      <c r="BX127" s="675"/>
      <c r="BY127" s="675"/>
      <c r="BZ127" s="675"/>
      <c r="CA127" s="675"/>
      <c r="CB127" s="675"/>
      <c r="CC127" s="675"/>
      <c r="CD127" s="675"/>
      <c r="CE127" s="675"/>
      <c r="CF127" s="675"/>
      <c r="CG127" s="675"/>
      <c r="CH127" s="675"/>
      <c r="CI127" s="675"/>
      <c r="CJ127" s="675"/>
      <c r="CK127" s="675"/>
      <c r="CL127" s="675"/>
      <c r="CM127" s="675"/>
      <c r="CN127" s="675"/>
      <c r="CO127" s="675"/>
      <c r="CP127" s="675"/>
      <c r="CQ127" s="675"/>
      <c r="CR127" s="675"/>
      <c r="CS127" s="675"/>
      <c r="CT127" s="675"/>
      <c r="CU127" s="675"/>
      <c r="CV127" s="675"/>
      <c r="CW127" s="675"/>
      <c r="CX127" s="675"/>
      <c r="CY127" s="675"/>
      <c r="CZ127" s="675"/>
      <c r="DA127" s="675"/>
      <c r="DB127" s="675"/>
      <c r="DC127" s="675"/>
      <c r="DD127" s="675"/>
      <c r="DE127" s="675"/>
      <c r="DF127" s="675"/>
      <c r="DG127" s="675"/>
      <c r="DH127" s="675"/>
      <c r="DI127" s="675"/>
      <c r="DJ127" s="675"/>
      <c r="DK127" s="675"/>
      <c r="DL127" s="675"/>
      <c r="DM127" s="675"/>
      <c r="DN127" s="675"/>
      <c r="DO127" s="675"/>
      <c r="DP127" s="675"/>
      <c r="DQ127" s="675"/>
      <c r="DR127" s="675"/>
      <c r="DS127" s="675"/>
      <c r="DT127" s="675"/>
      <c r="DU127" s="675"/>
      <c r="DV127" s="675"/>
      <c r="DW127" s="675"/>
      <c r="DX127" s="675"/>
      <c r="DY127" s="675"/>
      <c r="DZ127" s="675"/>
      <c r="EA127" s="675"/>
      <c r="EB127" s="675"/>
      <c r="EC127" s="675"/>
      <c r="ED127" s="675"/>
      <c r="EE127" s="675"/>
      <c r="EF127" s="675"/>
      <c r="EG127" s="675"/>
      <c r="EH127" s="675"/>
      <c r="EI127" s="675"/>
      <c r="EJ127" s="675"/>
      <c r="EK127" s="675"/>
      <c r="EL127" s="675"/>
      <c r="EM127" s="675"/>
      <c r="EN127" s="675"/>
      <c r="EO127" s="675"/>
      <c r="EP127" s="675"/>
      <c r="EQ127" s="675"/>
      <c r="ER127" s="675"/>
      <c r="ES127" s="675"/>
      <c r="ET127" s="675"/>
      <c r="EU127" s="675"/>
      <c r="EV127" s="675"/>
      <c r="EW127" s="675"/>
      <c r="EX127" s="675"/>
      <c r="EY127" s="675"/>
      <c r="EZ127" s="675"/>
      <c r="FA127" s="675"/>
      <c r="FB127" s="675"/>
      <c r="FC127" s="675"/>
      <c r="FD127" s="675"/>
      <c r="FE127" s="675"/>
      <c r="FF127" s="675"/>
      <c r="FG127" s="675"/>
      <c r="FH127" s="675"/>
      <c r="FI127" s="675"/>
      <c r="FJ127" s="675"/>
      <c r="FK127" s="675"/>
      <c r="FL127" s="675"/>
      <c r="FM127" s="675"/>
      <c r="FN127" s="675"/>
      <c r="FO127" s="675"/>
      <c r="FP127" s="675"/>
      <c r="FQ127" s="675"/>
      <c r="FR127" s="675"/>
      <c r="FS127" s="675"/>
      <c r="FT127" s="675"/>
      <c r="FU127" s="675"/>
      <c r="FV127" s="675"/>
      <c r="FW127" s="675"/>
      <c r="FX127" s="675"/>
      <c r="FY127" s="675"/>
      <c r="FZ127" s="675"/>
      <c r="GA127" s="675"/>
      <c r="GB127" s="675"/>
      <c r="GC127" s="675"/>
      <c r="GD127" s="675"/>
      <c r="GE127" s="675"/>
      <c r="GF127" s="675"/>
      <c r="GG127" s="675"/>
      <c r="GH127" s="675"/>
      <c r="GI127" s="675"/>
      <c r="GJ127" s="675"/>
      <c r="GK127" s="675"/>
      <c r="GL127" s="675"/>
      <c r="GM127" s="675"/>
      <c r="GN127" s="675"/>
      <c r="GO127" s="675"/>
      <c r="GP127" s="675"/>
      <c r="GQ127" s="675"/>
      <c r="GR127" s="675"/>
      <c r="GS127" s="675"/>
      <c r="GT127" s="675"/>
      <c r="GU127" s="675"/>
      <c r="GV127" s="675"/>
      <c r="GW127" s="675"/>
      <c r="GX127" s="675"/>
      <c r="GY127" s="675"/>
      <c r="GZ127" s="675"/>
      <c r="HA127" s="675"/>
      <c r="HB127" s="675"/>
      <c r="HC127" s="675"/>
      <c r="HD127" s="675"/>
      <c r="HE127" s="675"/>
      <c r="HF127" s="675"/>
      <c r="HG127" s="675"/>
      <c r="HH127" s="675"/>
      <c r="HI127" s="675"/>
      <c r="HJ127" s="675"/>
      <c r="HK127" s="675"/>
      <c r="HL127" s="675"/>
      <c r="HM127" s="675"/>
      <c r="HN127" s="675"/>
      <c r="HO127" s="675"/>
      <c r="HP127" s="675"/>
      <c r="HQ127" s="675"/>
      <c r="HR127" s="675"/>
      <c r="HS127" s="675"/>
      <c r="HT127" s="675"/>
      <c r="HU127" s="675"/>
      <c r="HV127" s="675"/>
      <c r="HW127" s="675"/>
      <c r="HX127" s="675"/>
      <c r="HY127" s="675"/>
      <c r="HZ127" s="675"/>
      <c r="IA127" s="675"/>
      <c r="IB127" s="675"/>
      <c r="IC127" s="675"/>
      <c r="ID127" s="675"/>
      <c r="IE127" s="675"/>
      <c r="IF127" s="675"/>
      <c r="IG127" s="675"/>
      <c r="IH127" s="675"/>
      <c r="II127" s="675"/>
      <c r="IJ127" s="675"/>
      <c r="IK127" s="675"/>
      <c r="IL127" s="675"/>
      <c r="IM127" s="675"/>
      <c r="IN127" s="675"/>
      <c r="IO127" s="675"/>
      <c r="IP127" s="675"/>
      <c r="IQ127" s="675"/>
      <c r="IR127" s="675"/>
      <c r="IS127" s="675"/>
      <c r="IT127" s="675"/>
      <c r="IU127" s="675"/>
      <c r="IV127" s="675"/>
    </row>
    <row r="128" spans="1:256" ht="15.75" customHeight="1">
      <c r="A128" s="680">
        <v>43208</v>
      </c>
      <c r="B128" s="680"/>
      <c r="C128" s="681"/>
      <c r="D128" s="681"/>
      <c r="E128" s="681"/>
      <c r="F128" s="681"/>
      <c r="G128" s="681"/>
      <c r="H128" s="681"/>
      <c r="I128" s="682"/>
      <c r="J128" s="701"/>
      <c r="K128" s="681"/>
      <c r="L128" s="671"/>
      <c r="M128" s="675"/>
      <c r="N128" s="675"/>
      <c r="O128" s="675"/>
      <c r="P128" s="675"/>
      <c r="Q128" s="675"/>
      <c r="R128" s="675"/>
      <c r="S128" s="675"/>
      <c r="T128" s="675"/>
      <c r="U128" s="675"/>
      <c r="V128" s="675"/>
      <c r="W128" s="675"/>
      <c r="X128" s="675"/>
      <c r="Y128" s="675"/>
      <c r="Z128" s="675"/>
      <c r="AA128" s="675"/>
      <c r="AB128" s="675"/>
      <c r="AC128" s="675"/>
      <c r="AD128" s="675"/>
      <c r="AE128" s="675"/>
      <c r="AF128" s="675"/>
      <c r="AG128" s="675"/>
      <c r="AH128" s="675"/>
      <c r="AI128" s="675"/>
      <c r="AJ128" s="675"/>
      <c r="AK128" s="675"/>
      <c r="AL128" s="675"/>
      <c r="AM128" s="675"/>
      <c r="AN128" s="675"/>
      <c r="AO128" s="675"/>
      <c r="AP128" s="675"/>
      <c r="AQ128" s="675"/>
      <c r="AR128" s="675"/>
      <c r="AS128" s="675"/>
      <c r="AT128" s="675"/>
      <c r="AU128" s="675"/>
      <c r="AV128" s="675"/>
      <c r="AW128" s="675"/>
      <c r="AX128" s="675"/>
      <c r="AY128" s="675"/>
      <c r="AZ128" s="675"/>
      <c r="BA128" s="675"/>
      <c r="BB128" s="675"/>
      <c r="BC128" s="675"/>
      <c r="BD128" s="675"/>
      <c r="BE128" s="675"/>
      <c r="BF128" s="675"/>
      <c r="BG128" s="675"/>
      <c r="BH128" s="675"/>
      <c r="BI128" s="675"/>
      <c r="BJ128" s="675"/>
      <c r="BK128" s="675"/>
      <c r="BL128" s="675"/>
      <c r="BM128" s="675"/>
      <c r="BN128" s="675"/>
      <c r="BO128" s="675"/>
      <c r="BP128" s="675"/>
      <c r="BQ128" s="675"/>
      <c r="BR128" s="675"/>
      <c r="BS128" s="675"/>
      <c r="BT128" s="675"/>
      <c r="BU128" s="675"/>
      <c r="BV128" s="675"/>
      <c r="BW128" s="675"/>
      <c r="BX128" s="675"/>
      <c r="BY128" s="675"/>
      <c r="BZ128" s="675"/>
      <c r="CA128" s="675"/>
      <c r="CB128" s="675"/>
      <c r="CC128" s="675"/>
      <c r="CD128" s="675"/>
      <c r="CE128" s="675"/>
      <c r="CF128" s="675"/>
      <c r="CG128" s="675"/>
      <c r="CH128" s="675"/>
      <c r="CI128" s="675"/>
      <c r="CJ128" s="675"/>
      <c r="CK128" s="675"/>
      <c r="CL128" s="675"/>
      <c r="CM128" s="675"/>
      <c r="CN128" s="675"/>
      <c r="CO128" s="675"/>
      <c r="CP128" s="675"/>
      <c r="CQ128" s="675"/>
      <c r="CR128" s="675"/>
      <c r="CS128" s="675"/>
      <c r="CT128" s="675"/>
      <c r="CU128" s="675"/>
      <c r="CV128" s="675"/>
      <c r="CW128" s="675"/>
      <c r="CX128" s="675"/>
      <c r="CY128" s="675"/>
      <c r="CZ128" s="675"/>
      <c r="DA128" s="675"/>
      <c r="DB128" s="675"/>
      <c r="DC128" s="675"/>
      <c r="DD128" s="675"/>
      <c r="DE128" s="675"/>
      <c r="DF128" s="675"/>
      <c r="DG128" s="675"/>
      <c r="DH128" s="675"/>
      <c r="DI128" s="675"/>
      <c r="DJ128" s="675"/>
      <c r="DK128" s="675"/>
      <c r="DL128" s="675"/>
      <c r="DM128" s="675"/>
      <c r="DN128" s="675"/>
      <c r="DO128" s="675"/>
      <c r="DP128" s="675"/>
      <c r="DQ128" s="675"/>
      <c r="DR128" s="675"/>
      <c r="DS128" s="675"/>
      <c r="DT128" s="675"/>
      <c r="DU128" s="675"/>
      <c r="DV128" s="675"/>
      <c r="DW128" s="675"/>
      <c r="DX128" s="675"/>
      <c r="DY128" s="675"/>
      <c r="DZ128" s="675"/>
      <c r="EA128" s="675"/>
      <c r="EB128" s="675"/>
      <c r="EC128" s="675"/>
      <c r="ED128" s="675"/>
      <c r="EE128" s="675"/>
      <c r="EF128" s="675"/>
      <c r="EG128" s="675"/>
      <c r="EH128" s="675"/>
      <c r="EI128" s="675"/>
      <c r="EJ128" s="675"/>
      <c r="EK128" s="675"/>
      <c r="EL128" s="675"/>
      <c r="EM128" s="675"/>
      <c r="EN128" s="675"/>
      <c r="EO128" s="675"/>
      <c r="EP128" s="675"/>
      <c r="EQ128" s="675"/>
      <c r="ER128" s="675"/>
      <c r="ES128" s="675"/>
      <c r="ET128" s="675"/>
      <c r="EU128" s="675"/>
      <c r="EV128" s="675"/>
      <c r="EW128" s="675"/>
      <c r="EX128" s="675"/>
      <c r="EY128" s="675"/>
      <c r="EZ128" s="675"/>
      <c r="FA128" s="675"/>
      <c r="FB128" s="675"/>
      <c r="FC128" s="675"/>
      <c r="FD128" s="675"/>
      <c r="FE128" s="675"/>
      <c r="FF128" s="675"/>
      <c r="FG128" s="675"/>
      <c r="FH128" s="675"/>
      <c r="FI128" s="675"/>
      <c r="FJ128" s="675"/>
      <c r="FK128" s="675"/>
      <c r="FL128" s="675"/>
      <c r="FM128" s="675"/>
      <c r="FN128" s="675"/>
      <c r="FO128" s="675"/>
      <c r="FP128" s="675"/>
      <c r="FQ128" s="675"/>
      <c r="FR128" s="675"/>
      <c r="FS128" s="675"/>
      <c r="FT128" s="675"/>
      <c r="FU128" s="675"/>
      <c r="FV128" s="675"/>
      <c r="FW128" s="675"/>
      <c r="FX128" s="675"/>
      <c r="FY128" s="675"/>
      <c r="FZ128" s="675"/>
      <c r="GA128" s="675"/>
      <c r="GB128" s="675"/>
      <c r="GC128" s="675"/>
      <c r="GD128" s="675"/>
      <c r="GE128" s="675"/>
      <c r="GF128" s="675"/>
      <c r="GG128" s="675"/>
      <c r="GH128" s="675"/>
      <c r="GI128" s="675"/>
      <c r="GJ128" s="675"/>
      <c r="GK128" s="675"/>
      <c r="GL128" s="675"/>
      <c r="GM128" s="675"/>
      <c r="GN128" s="675"/>
      <c r="GO128" s="675"/>
      <c r="GP128" s="675"/>
      <c r="GQ128" s="675"/>
      <c r="GR128" s="675"/>
      <c r="GS128" s="675"/>
      <c r="GT128" s="675"/>
      <c r="GU128" s="675"/>
      <c r="GV128" s="675"/>
      <c r="GW128" s="675"/>
      <c r="GX128" s="675"/>
      <c r="GY128" s="675"/>
      <c r="GZ128" s="675"/>
      <c r="HA128" s="675"/>
      <c r="HB128" s="675"/>
      <c r="HC128" s="675"/>
      <c r="HD128" s="675"/>
      <c r="HE128" s="675"/>
      <c r="HF128" s="675"/>
      <c r="HG128" s="675"/>
      <c r="HH128" s="675"/>
      <c r="HI128" s="675"/>
      <c r="HJ128" s="675"/>
      <c r="HK128" s="675"/>
      <c r="HL128" s="675"/>
      <c r="HM128" s="675"/>
      <c r="HN128" s="675"/>
      <c r="HO128" s="675"/>
      <c r="HP128" s="675"/>
      <c r="HQ128" s="675"/>
      <c r="HR128" s="675"/>
      <c r="HS128" s="675"/>
      <c r="HT128" s="675"/>
      <c r="HU128" s="675"/>
      <c r="HV128" s="675"/>
      <c r="HW128" s="675"/>
      <c r="HX128" s="675"/>
      <c r="HY128" s="675"/>
      <c r="HZ128" s="675"/>
      <c r="IA128" s="675"/>
      <c r="IB128" s="675"/>
      <c r="IC128" s="675"/>
      <c r="ID128" s="675"/>
      <c r="IE128" s="675"/>
      <c r="IF128" s="675"/>
      <c r="IG128" s="675"/>
      <c r="IH128" s="675"/>
      <c r="II128" s="675"/>
      <c r="IJ128" s="675"/>
      <c r="IK128" s="675"/>
      <c r="IL128" s="675"/>
      <c r="IM128" s="675"/>
      <c r="IN128" s="675"/>
      <c r="IO128" s="675"/>
      <c r="IP128" s="675"/>
      <c r="IQ128" s="675"/>
      <c r="IR128" s="675"/>
      <c r="IS128" s="675"/>
      <c r="IT128" s="675"/>
      <c r="IU128" s="675"/>
      <c r="IV128" s="675"/>
    </row>
    <row r="129" spans="1:12" ht="45">
      <c r="A129" s="694"/>
      <c r="B129" s="694">
        <v>43201</v>
      </c>
      <c r="C129" s="685"/>
      <c r="D129" s="675" t="s">
        <v>1310</v>
      </c>
      <c r="E129" s="675" t="s">
        <v>1221</v>
      </c>
      <c r="F129" s="675" t="s">
        <v>1222</v>
      </c>
      <c r="G129" s="675"/>
      <c r="H129" s="685" t="s">
        <v>1311</v>
      </c>
      <c r="I129" s="676">
        <v>60</v>
      </c>
      <c r="J129" s="702" t="s">
        <v>1312</v>
      </c>
      <c r="K129" s="675"/>
      <c r="L129" s="685" t="s">
        <v>1313</v>
      </c>
    </row>
    <row r="130" spans="1:12" ht="15.75" customHeight="1">
      <c r="A130" s="670">
        <v>43238</v>
      </c>
      <c r="B130" s="680"/>
      <c r="C130" s="681"/>
      <c r="D130" s="681"/>
      <c r="E130" s="681"/>
      <c r="F130" s="681"/>
      <c r="G130" s="681"/>
      <c r="H130" s="681"/>
      <c r="I130" s="682"/>
      <c r="J130" s="701"/>
      <c r="K130" s="681"/>
      <c r="L130" s="681"/>
    </row>
    <row r="131" spans="1:12" ht="15.75" customHeight="1">
      <c r="A131" s="693" t="s">
        <v>58</v>
      </c>
      <c r="B131" s="675"/>
      <c r="C131" s="675"/>
      <c r="D131" s="675"/>
      <c r="E131" s="675"/>
      <c r="F131" s="675"/>
      <c r="G131" s="675"/>
      <c r="H131" s="675"/>
      <c r="I131" s="676"/>
      <c r="J131" s="702"/>
      <c r="K131" s="675"/>
      <c r="L131" s="675"/>
    </row>
    <row r="132" spans="1:12" ht="15.75" customHeight="1">
      <c r="A132" s="670">
        <v>43269</v>
      </c>
      <c r="B132" s="680"/>
      <c r="C132" s="681"/>
      <c r="D132" s="681"/>
      <c r="E132" s="681"/>
      <c r="F132" s="681"/>
      <c r="G132" s="681"/>
      <c r="H132" s="681"/>
      <c r="I132" s="682"/>
      <c r="J132" s="701"/>
      <c r="K132" s="681"/>
      <c r="L132" s="681"/>
    </row>
    <row r="133" spans="1:12" ht="15.75" customHeight="1">
      <c r="A133" s="693" t="s">
        <v>58</v>
      </c>
      <c r="B133" s="694"/>
      <c r="C133" s="675"/>
      <c r="D133" s="675"/>
      <c r="E133" s="675"/>
      <c r="F133" s="675"/>
      <c r="G133" s="675"/>
      <c r="H133" s="675"/>
      <c r="I133" s="676"/>
      <c r="J133" s="702"/>
      <c r="K133" s="675"/>
      <c r="L133" s="675"/>
    </row>
    <row r="134" spans="1:12" ht="15.75" customHeight="1">
      <c r="A134" s="670">
        <v>43299</v>
      </c>
      <c r="B134" s="680"/>
      <c r="C134" s="681"/>
      <c r="D134" s="681"/>
      <c r="E134" s="681"/>
      <c r="F134" s="681"/>
      <c r="G134" s="681"/>
      <c r="H134" s="681"/>
      <c r="I134" s="682"/>
      <c r="J134" s="701"/>
      <c r="K134" s="681"/>
      <c r="L134" s="681"/>
    </row>
    <row r="135" spans="1:12" ht="15.75" customHeight="1">
      <c r="A135" s="693" t="s">
        <v>58</v>
      </c>
      <c r="B135" s="694"/>
      <c r="C135" s="675"/>
      <c r="D135" s="675"/>
      <c r="E135" s="675"/>
      <c r="F135" s="675"/>
      <c r="G135" s="675"/>
      <c r="H135" s="675"/>
      <c r="I135" s="676"/>
      <c r="J135" s="702"/>
      <c r="K135" s="675"/>
      <c r="L135" s="675"/>
    </row>
    <row r="136" spans="1:12" ht="15.75" customHeight="1">
      <c r="A136" s="670">
        <v>43330</v>
      </c>
      <c r="B136" s="680"/>
      <c r="C136" s="681"/>
      <c r="D136" s="681"/>
      <c r="E136" s="681"/>
      <c r="F136" s="681"/>
      <c r="G136" s="681"/>
      <c r="H136" s="681"/>
      <c r="I136" s="682"/>
      <c r="J136" s="701"/>
      <c r="K136" s="681"/>
      <c r="L136" s="681"/>
    </row>
    <row r="137" spans="1:12" ht="15.75" customHeight="1">
      <c r="A137" s="693" t="s">
        <v>58</v>
      </c>
      <c r="B137" s="694"/>
      <c r="C137" s="675"/>
      <c r="D137" s="675"/>
      <c r="E137" s="675"/>
      <c r="F137" s="675"/>
      <c r="G137" s="675"/>
      <c r="H137" s="675"/>
      <c r="I137" s="676"/>
      <c r="J137" s="702"/>
      <c r="K137" s="675"/>
      <c r="L137" s="675"/>
    </row>
    <row r="138" spans="1:12" ht="15.75" customHeight="1">
      <c r="A138" s="670">
        <v>43344</v>
      </c>
      <c r="B138" s="680"/>
      <c r="C138" s="681"/>
      <c r="D138" s="681"/>
      <c r="E138" s="681"/>
      <c r="F138" s="681"/>
      <c r="G138" s="681"/>
      <c r="H138" s="681"/>
      <c r="I138" s="682"/>
      <c r="J138" s="701"/>
      <c r="K138" s="681"/>
      <c r="L138" s="681"/>
    </row>
    <row r="139" spans="1:12" ht="15.75" customHeight="1">
      <c r="A139" s="693" t="s">
        <v>58</v>
      </c>
      <c r="B139" s="694"/>
      <c r="C139" s="675"/>
      <c r="D139" s="675"/>
      <c r="E139" s="675"/>
      <c r="F139" s="675"/>
      <c r="G139" s="675"/>
      <c r="H139" s="675"/>
      <c r="I139" s="676"/>
      <c r="J139" s="702"/>
      <c r="K139" s="675"/>
      <c r="L139" s="675"/>
    </row>
    <row r="140" spans="1:12" ht="15.75" customHeight="1">
      <c r="A140" s="670">
        <v>43391</v>
      </c>
      <c r="B140" s="680"/>
      <c r="C140" s="681"/>
      <c r="D140" s="681"/>
      <c r="E140" s="681"/>
      <c r="F140" s="681"/>
      <c r="G140" s="681"/>
      <c r="H140" s="681"/>
      <c r="I140" s="682"/>
      <c r="J140" s="701"/>
      <c r="K140" s="681"/>
      <c r="L140" s="681"/>
    </row>
    <row r="141" spans="1:12" ht="15.75" customHeight="1">
      <c r="A141" s="693" t="s">
        <v>33</v>
      </c>
      <c r="B141" s="694"/>
      <c r="C141" s="675"/>
      <c r="D141" s="675"/>
      <c r="E141" s="675"/>
      <c r="F141" s="675"/>
      <c r="G141" s="675"/>
      <c r="H141" s="675"/>
      <c r="I141" s="676"/>
      <c r="J141" s="702"/>
      <c r="K141" s="675"/>
      <c r="L141" s="675"/>
    </row>
    <row r="142" spans="1:12" ht="15.75" customHeight="1">
      <c r="A142" s="670">
        <v>43422</v>
      </c>
      <c r="B142" s="680"/>
      <c r="C142" s="681"/>
      <c r="D142" s="681"/>
      <c r="E142" s="681"/>
      <c r="F142" s="681"/>
      <c r="G142" s="681"/>
      <c r="H142" s="681"/>
      <c r="I142" s="682"/>
      <c r="J142" s="701"/>
      <c r="K142" s="681"/>
      <c r="L142" s="681"/>
    </row>
    <row r="143" spans="1:12" ht="15.75" customHeight="1">
      <c r="A143" s="693" t="s">
        <v>33</v>
      </c>
      <c r="B143" s="694"/>
      <c r="C143" s="675"/>
      <c r="D143" s="675"/>
      <c r="E143" s="675"/>
      <c r="F143" s="675"/>
      <c r="G143" s="675"/>
      <c r="H143" s="675"/>
      <c r="I143" s="676"/>
      <c r="J143" s="702"/>
      <c r="K143" s="675"/>
      <c r="L143" s="675"/>
    </row>
    <row r="144" spans="1:12" ht="15.75" customHeight="1">
      <c r="A144" s="670">
        <v>43452</v>
      </c>
      <c r="B144" s="680"/>
      <c r="C144" s="681"/>
      <c r="D144" s="681"/>
      <c r="E144" s="681"/>
      <c r="F144" s="681"/>
      <c r="G144" s="681"/>
      <c r="H144" s="681"/>
      <c r="I144" s="682"/>
      <c r="J144" s="701"/>
      <c r="K144" s="681"/>
      <c r="L144" s="681"/>
    </row>
    <row r="145" spans="1:12" ht="15.75" customHeight="1">
      <c r="A145" s="693" t="s">
        <v>33</v>
      </c>
      <c r="B145" s="694"/>
      <c r="C145" s="675"/>
      <c r="D145" s="675"/>
      <c r="E145" s="675"/>
      <c r="F145" s="675"/>
      <c r="G145" s="675"/>
      <c r="H145" s="675"/>
      <c r="I145" s="676"/>
      <c r="J145" s="702"/>
      <c r="K145" s="675"/>
      <c r="L145" s="675"/>
    </row>
    <row r="146" spans="1:12" ht="15.75" customHeight="1">
      <c r="A146" s="670">
        <v>43484</v>
      </c>
      <c r="B146" s="680"/>
      <c r="C146" s="681"/>
      <c r="D146" s="681"/>
      <c r="E146" s="681"/>
      <c r="F146" s="681"/>
      <c r="G146" s="681"/>
      <c r="H146" s="681"/>
      <c r="I146" s="682"/>
      <c r="J146" s="701"/>
      <c r="K146" s="681"/>
      <c r="L146" s="681"/>
    </row>
    <row r="147" spans="1:12" ht="15.75" customHeight="1">
      <c r="A147" s="693" t="s">
        <v>33</v>
      </c>
      <c r="B147" s="694"/>
      <c r="C147" s="675"/>
      <c r="D147" s="675"/>
      <c r="E147" s="675"/>
      <c r="F147" s="675"/>
      <c r="G147" s="675"/>
      <c r="H147" s="675"/>
      <c r="I147" s="676"/>
      <c r="J147" s="702"/>
      <c r="K147" s="675"/>
      <c r="L147" s="675"/>
    </row>
    <row r="148" spans="1:12" ht="15.75" customHeight="1">
      <c r="A148" s="670">
        <v>43515</v>
      </c>
      <c r="B148" s="680"/>
      <c r="C148" s="681"/>
      <c r="D148" s="681"/>
      <c r="E148" s="681"/>
      <c r="F148" s="681"/>
      <c r="G148" s="681"/>
      <c r="H148" s="681"/>
      <c r="I148" s="682"/>
      <c r="J148" s="701"/>
      <c r="K148" s="681"/>
      <c r="L148" s="681"/>
    </row>
    <row r="149" spans="1:12" ht="15.75" customHeight="1">
      <c r="A149" s="693" t="s">
        <v>33</v>
      </c>
      <c r="B149" s="694"/>
      <c r="C149" s="675"/>
      <c r="D149" s="675"/>
      <c r="E149" s="675"/>
      <c r="F149" s="675"/>
      <c r="G149" s="675"/>
      <c r="H149" s="675"/>
      <c r="I149" s="676"/>
      <c r="J149" s="702"/>
      <c r="K149" s="675"/>
      <c r="L149" s="675"/>
    </row>
    <row r="150" spans="1:12" ht="15.75" customHeight="1">
      <c r="A150" s="670">
        <v>43543</v>
      </c>
      <c r="B150" s="680"/>
      <c r="C150" s="681"/>
      <c r="D150" s="681"/>
      <c r="E150" s="681"/>
      <c r="F150" s="681"/>
      <c r="G150" s="681"/>
      <c r="H150" s="681"/>
      <c r="I150" s="682"/>
      <c r="J150" s="701"/>
      <c r="K150" s="681"/>
      <c r="L150" s="681"/>
    </row>
    <row r="151" spans="1:12" ht="15.75" customHeight="1">
      <c r="A151" s="693" t="s">
        <v>33</v>
      </c>
      <c r="B151" s="694"/>
      <c r="C151" s="675"/>
      <c r="D151" s="675"/>
      <c r="E151" s="675"/>
      <c r="F151" s="675"/>
      <c r="G151" s="675"/>
      <c r="H151" s="675"/>
      <c r="I151" s="676"/>
      <c r="J151" s="702"/>
      <c r="K151" s="675"/>
      <c r="L151" s="675"/>
    </row>
    <row r="152" spans="1:12" ht="15.75" customHeight="1">
      <c r="A152" s="670">
        <v>43574</v>
      </c>
      <c r="B152" s="680"/>
      <c r="C152" s="681"/>
      <c r="D152" s="681"/>
      <c r="E152" s="681"/>
      <c r="F152" s="681"/>
      <c r="G152" s="681"/>
      <c r="H152" s="681"/>
      <c r="I152" s="682"/>
      <c r="J152" s="701"/>
      <c r="K152" s="681"/>
      <c r="L152" s="681"/>
    </row>
    <row r="153" spans="1:12" ht="15.75" customHeight="1">
      <c r="A153" s="693" t="s">
        <v>33</v>
      </c>
      <c r="B153" s="694"/>
      <c r="C153" s="675"/>
      <c r="D153" s="675"/>
      <c r="E153" s="675"/>
      <c r="F153" s="675"/>
      <c r="G153" s="675"/>
      <c r="H153" s="685"/>
      <c r="I153" s="676"/>
      <c r="J153" s="702"/>
      <c r="K153" s="675"/>
      <c r="L153" s="704"/>
    </row>
    <row r="154" spans="1:12" ht="15.75" customHeight="1">
      <c r="A154" s="670">
        <v>43604</v>
      </c>
      <c r="B154" s="680"/>
      <c r="C154" s="681"/>
      <c r="D154" s="681"/>
      <c r="E154" s="681"/>
      <c r="F154" s="681"/>
      <c r="G154" s="681"/>
      <c r="H154" s="681"/>
      <c r="I154" s="682"/>
      <c r="J154" s="701"/>
      <c r="K154" s="681"/>
      <c r="L154" s="681"/>
    </row>
    <row r="155" spans="1:12" ht="15.75" customHeight="1">
      <c r="A155" s="693" t="s">
        <v>33</v>
      </c>
      <c r="B155" s="675"/>
      <c r="C155" s="675"/>
      <c r="D155" s="675"/>
      <c r="E155" s="675"/>
      <c r="F155" s="675"/>
      <c r="G155" s="675"/>
      <c r="H155" s="675"/>
      <c r="I155" s="676"/>
      <c r="J155" s="702"/>
      <c r="K155" s="675"/>
      <c r="L155" s="675"/>
    </row>
    <row r="156" spans="1:12" ht="15.75" customHeight="1">
      <c r="A156" s="670">
        <v>43635</v>
      </c>
      <c r="B156" s="680"/>
      <c r="C156" s="681"/>
      <c r="D156" s="681"/>
      <c r="E156" s="681"/>
      <c r="F156" s="681"/>
      <c r="G156" s="681"/>
      <c r="H156" s="681"/>
      <c r="I156" s="682"/>
      <c r="J156" s="701"/>
      <c r="K156" s="681"/>
      <c r="L156" s="681"/>
    </row>
    <row r="157" spans="1:12" ht="15.75" customHeight="1">
      <c r="A157" s="693" t="s">
        <v>33</v>
      </c>
      <c r="B157" s="675"/>
      <c r="C157" s="675"/>
      <c r="D157" s="675"/>
      <c r="E157" s="675"/>
      <c r="F157" s="675"/>
      <c r="G157" s="675"/>
      <c r="H157" s="675"/>
      <c r="I157" s="676"/>
      <c r="J157" s="702"/>
      <c r="K157" s="675"/>
      <c r="L157" s="675"/>
    </row>
    <row r="158" spans="1:12" ht="15.75" customHeight="1">
      <c r="A158" s="670">
        <v>43665</v>
      </c>
      <c r="B158" s="680"/>
      <c r="C158" s="681"/>
      <c r="D158" s="681"/>
      <c r="E158" s="681"/>
      <c r="F158" s="681"/>
      <c r="G158" s="681"/>
      <c r="H158" s="681"/>
      <c r="I158" s="682"/>
      <c r="J158" s="701"/>
      <c r="K158" s="681"/>
      <c r="L158" s="681"/>
    </row>
    <row r="159" spans="1:12" ht="15.75" customHeight="1">
      <c r="A159" s="693" t="s">
        <v>33</v>
      </c>
      <c r="B159" s="675"/>
      <c r="C159" s="675"/>
      <c r="D159" s="675"/>
      <c r="E159" s="675"/>
      <c r="F159" s="675"/>
      <c r="G159" s="675"/>
      <c r="H159" s="675"/>
      <c r="I159" s="676"/>
      <c r="J159" s="702"/>
      <c r="K159" s="675"/>
      <c r="L159" s="675"/>
    </row>
    <row r="160" spans="1:12" ht="15.75" customHeight="1">
      <c r="A160" s="670">
        <v>43696</v>
      </c>
      <c r="B160" s="680"/>
      <c r="C160" s="681"/>
      <c r="D160" s="681"/>
      <c r="E160" s="681"/>
      <c r="F160" s="681"/>
      <c r="G160" s="681"/>
      <c r="H160" s="681"/>
      <c r="I160" s="682"/>
      <c r="J160" s="701"/>
      <c r="K160" s="681"/>
      <c r="L160" s="681"/>
    </row>
    <row r="161" spans="1:12" ht="15.75" customHeight="1">
      <c r="A161" s="693" t="s">
        <v>33</v>
      </c>
      <c r="B161" s="675"/>
      <c r="C161" s="675"/>
      <c r="D161" s="675"/>
      <c r="E161" s="675"/>
      <c r="F161" s="675"/>
      <c r="G161" s="675"/>
      <c r="H161" s="675"/>
      <c r="I161" s="676"/>
      <c r="J161" s="702"/>
      <c r="K161" s="675"/>
      <c r="L161" s="675"/>
    </row>
    <row r="162" spans="1:12" ht="15.75" customHeight="1">
      <c r="A162" s="670">
        <v>43727</v>
      </c>
      <c r="B162" s="680"/>
      <c r="C162" s="681"/>
      <c r="D162" s="681"/>
      <c r="E162" s="681"/>
      <c r="F162" s="681"/>
      <c r="G162" s="681"/>
      <c r="H162" s="681"/>
      <c r="I162" s="682"/>
      <c r="J162" s="701"/>
      <c r="K162" s="681"/>
      <c r="L162" s="681"/>
    </row>
    <row r="163" spans="1:12" ht="15.75" customHeight="1">
      <c r="A163" s="693" t="s">
        <v>33</v>
      </c>
      <c r="B163" s="675"/>
      <c r="C163" s="675"/>
      <c r="D163" s="675"/>
      <c r="E163" s="675"/>
      <c r="F163" s="675"/>
      <c r="G163" s="675"/>
      <c r="H163" s="675"/>
      <c r="I163" s="676"/>
      <c r="J163" s="702"/>
      <c r="K163" s="675"/>
      <c r="L163" s="675"/>
    </row>
    <row r="164" spans="1:12" ht="15.75" customHeight="1">
      <c r="A164" s="670">
        <v>44123</v>
      </c>
      <c r="B164" s="680"/>
      <c r="C164" s="681"/>
      <c r="D164" s="681"/>
      <c r="E164" s="681"/>
      <c r="F164" s="681"/>
      <c r="G164" s="681"/>
      <c r="H164" s="681"/>
      <c r="I164" s="682"/>
      <c r="J164" s="701"/>
      <c r="K164" s="681"/>
      <c r="L164" s="681"/>
    </row>
    <row r="165" spans="1:12" ht="15.75" customHeight="1">
      <c r="A165" s="693" t="s">
        <v>33</v>
      </c>
      <c r="B165" s="675"/>
      <c r="C165" s="675"/>
      <c r="D165" s="675"/>
      <c r="E165" s="675"/>
      <c r="F165" s="675"/>
      <c r="G165" s="675"/>
      <c r="H165" s="675"/>
      <c r="I165" s="676"/>
      <c r="J165" s="702"/>
      <c r="K165" s="675"/>
      <c r="L165" s="675"/>
    </row>
    <row r="166" spans="1:12" ht="15.75" customHeight="1">
      <c r="A166" s="670">
        <v>43788</v>
      </c>
      <c r="B166" s="680"/>
      <c r="C166" s="681"/>
      <c r="D166" s="681"/>
      <c r="E166" s="681"/>
      <c r="F166" s="681"/>
      <c r="G166" s="681"/>
      <c r="H166" s="681"/>
      <c r="I166" s="682"/>
      <c r="J166" s="701"/>
      <c r="K166" s="681"/>
      <c r="L166" s="681"/>
    </row>
    <row r="167" spans="1:12" ht="15.75" customHeight="1">
      <c r="A167" s="693" t="s">
        <v>33</v>
      </c>
      <c r="B167" s="675"/>
      <c r="C167" s="675"/>
      <c r="D167" s="675"/>
      <c r="E167" s="675"/>
      <c r="F167" s="675"/>
      <c r="G167" s="675"/>
      <c r="H167" s="675"/>
      <c r="I167" s="676"/>
      <c r="J167" s="702"/>
      <c r="K167" s="675"/>
      <c r="L167" s="675"/>
    </row>
    <row r="168" spans="1:12" ht="15.75" customHeight="1">
      <c r="A168" s="670">
        <v>43818</v>
      </c>
      <c r="B168" s="680"/>
      <c r="C168" s="681"/>
      <c r="D168" s="681"/>
      <c r="E168" s="681"/>
      <c r="F168" s="681"/>
      <c r="G168" s="681"/>
      <c r="H168" s="681"/>
      <c r="I168" s="682"/>
      <c r="J168" s="701"/>
      <c r="K168" s="681"/>
      <c r="L168" s="681"/>
    </row>
    <row r="169" spans="1:12" ht="15.75" customHeight="1">
      <c r="A169" s="693"/>
      <c r="B169" s="694">
        <v>43837</v>
      </c>
      <c r="C169" s="675"/>
      <c r="D169" s="675" t="s">
        <v>1314</v>
      </c>
      <c r="E169" s="675" t="s">
        <v>1315</v>
      </c>
      <c r="F169" s="675"/>
      <c r="G169" s="675" t="s">
        <v>1265</v>
      </c>
      <c r="H169" s="652" t="s">
        <v>1019</v>
      </c>
      <c r="I169" s="676">
        <v>67</v>
      </c>
      <c r="J169" s="702"/>
      <c r="K169" s="675"/>
      <c r="L169" s="675" t="s">
        <v>1270</v>
      </c>
    </row>
    <row r="170" spans="1:12" ht="15.75" customHeight="1">
      <c r="A170" s="693"/>
      <c r="B170" s="694">
        <v>43837</v>
      </c>
      <c r="C170" s="675"/>
      <c r="D170" s="675" t="s">
        <v>1316</v>
      </c>
      <c r="E170" s="675" t="s">
        <v>1315</v>
      </c>
      <c r="F170" s="675"/>
      <c r="G170" s="675" t="s">
        <v>1265</v>
      </c>
      <c r="H170" s="652" t="s">
        <v>1317</v>
      </c>
      <c r="I170" s="676">
        <v>40</v>
      </c>
      <c r="J170" s="702"/>
      <c r="K170" s="675"/>
      <c r="L170" s="675" t="s">
        <v>1270</v>
      </c>
    </row>
    <row r="171" spans="1:12" ht="30">
      <c r="A171" s="693"/>
      <c r="B171" s="694">
        <v>43837</v>
      </c>
      <c r="C171" s="675"/>
      <c r="D171" s="675" t="s">
        <v>999</v>
      </c>
      <c r="E171" s="675" t="s">
        <v>1315</v>
      </c>
      <c r="F171" s="675"/>
      <c r="G171" s="675" t="s">
        <v>1265</v>
      </c>
      <c r="H171" s="652" t="s">
        <v>1318</v>
      </c>
      <c r="I171" s="676">
        <v>30</v>
      </c>
      <c r="J171" s="702"/>
      <c r="K171" s="675"/>
      <c r="L171" s="675" t="s">
        <v>1270</v>
      </c>
    </row>
    <row r="172" spans="1:12" ht="15.75" customHeight="1">
      <c r="A172" s="693"/>
      <c r="B172" s="694">
        <v>43837</v>
      </c>
      <c r="C172" s="675"/>
      <c r="D172" s="675" t="s">
        <v>1319</v>
      </c>
      <c r="E172" s="675" t="s">
        <v>1320</v>
      </c>
      <c r="F172" s="675"/>
      <c r="G172" s="675" t="s">
        <v>1265</v>
      </c>
      <c r="H172" s="652" t="s">
        <v>1321</v>
      </c>
      <c r="I172" s="676">
        <v>10</v>
      </c>
      <c r="J172" s="702"/>
      <c r="K172" s="675"/>
      <c r="L172" s="675" t="s">
        <v>1270</v>
      </c>
    </row>
    <row r="173" spans="1:12" ht="15.75" customHeight="1">
      <c r="A173" s="693"/>
      <c r="B173" s="694">
        <v>43837</v>
      </c>
      <c r="C173" s="675"/>
      <c r="D173" s="675" t="s">
        <v>1319</v>
      </c>
      <c r="E173" s="675" t="s">
        <v>1320</v>
      </c>
      <c r="F173" s="675"/>
      <c r="G173" s="675" t="s">
        <v>1265</v>
      </c>
      <c r="H173" s="652" t="s">
        <v>1322</v>
      </c>
      <c r="I173" s="676">
        <v>10</v>
      </c>
      <c r="J173" s="702"/>
      <c r="K173" s="675"/>
      <c r="L173" s="675" t="s">
        <v>1270</v>
      </c>
    </row>
    <row r="174" spans="1:12" ht="15.75" customHeight="1">
      <c r="A174" s="693"/>
      <c r="B174" s="694">
        <v>43837</v>
      </c>
      <c r="C174" s="675"/>
      <c r="D174" s="675" t="s">
        <v>1235</v>
      </c>
      <c r="E174" s="675" t="s">
        <v>1320</v>
      </c>
      <c r="F174" s="675"/>
      <c r="G174" s="675" t="s">
        <v>1265</v>
      </c>
      <c r="H174" s="652" t="s">
        <v>1291</v>
      </c>
      <c r="I174" s="676">
        <v>10</v>
      </c>
      <c r="J174" s="702"/>
      <c r="K174" s="675"/>
      <c r="L174" s="675" t="s">
        <v>1270</v>
      </c>
    </row>
    <row r="175" spans="1:12" ht="30">
      <c r="A175" s="693"/>
      <c r="B175" s="694">
        <v>43837</v>
      </c>
      <c r="C175" s="675"/>
      <c r="D175" s="675" t="s">
        <v>1323</v>
      </c>
      <c r="E175" s="675" t="s">
        <v>1320</v>
      </c>
      <c r="F175" s="675"/>
      <c r="G175" s="675" t="s">
        <v>1265</v>
      </c>
      <c r="H175" s="652" t="s">
        <v>1324</v>
      </c>
      <c r="I175" s="676">
        <v>25</v>
      </c>
      <c r="J175" s="702"/>
      <c r="K175" s="675"/>
      <c r="L175" s="675" t="s">
        <v>1270</v>
      </c>
    </row>
    <row r="176" spans="1:12" ht="15.75" customHeight="1">
      <c r="A176" s="693"/>
      <c r="B176" s="694">
        <v>43837</v>
      </c>
      <c r="C176" s="675"/>
      <c r="D176" s="675" t="s">
        <v>1325</v>
      </c>
      <c r="E176" s="675" t="s">
        <v>1320</v>
      </c>
      <c r="F176" s="675"/>
      <c r="G176" s="675" t="s">
        <v>1265</v>
      </c>
      <c r="H176" s="652" t="s">
        <v>1326</v>
      </c>
      <c r="I176" s="676">
        <v>10</v>
      </c>
      <c r="J176" s="702"/>
      <c r="K176" s="675"/>
      <c r="L176" s="675" t="s">
        <v>1270</v>
      </c>
    </row>
    <row r="177" spans="1:12" ht="15.75" customHeight="1">
      <c r="A177" s="693"/>
      <c r="B177" s="694">
        <v>43837</v>
      </c>
      <c r="C177" s="675"/>
      <c r="D177" s="675" t="s">
        <v>1325</v>
      </c>
      <c r="E177" s="675" t="s">
        <v>1320</v>
      </c>
      <c r="F177" s="675"/>
      <c r="G177" s="675" t="s">
        <v>1265</v>
      </c>
      <c r="H177" s="652" t="s">
        <v>1327</v>
      </c>
      <c r="I177" s="676">
        <v>10</v>
      </c>
      <c r="J177" s="702"/>
      <c r="K177" s="675"/>
      <c r="L177" s="675" t="s">
        <v>1270</v>
      </c>
    </row>
    <row r="178" spans="1:12" ht="15.75" customHeight="1">
      <c r="A178" s="693"/>
      <c r="B178" s="694">
        <v>43837</v>
      </c>
      <c r="C178" s="675"/>
      <c r="D178" s="675" t="s">
        <v>1328</v>
      </c>
      <c r="E178" s="675" t="s">
        <v>1255</v>
      </c>
      <c r="F178" s="675" t="s">
        <v>1329</v>
      </c>
      <c r="G178" s="675" t="s">
        <v>1182</v>
      </c>
      <c r="H178" s="652" t="s">
        <v>1330</v>
      </c>
      <c r="I178" s="676">
        <v>12</v>
      </c>
      <c r="J178" s="702"/>
      <c r="K178" s="675"/>
      <c r="L178" s="675"/>
    </row>
    <row r="179" spans="1:12" ht="15.75" customHeight="1">
      <c r="A179" s="693"/>
      <c r="B179" s="694">
        <v>43837</v>
      </c>
      <c r="C179" s="675"/>
      <c r="D179" s="675" t="s">
        <v>1328</v>
      </c>
      <c r="E179" s="675" t="s">
        <v>1263</v>
      </c>
      <c r="F179" s="675" t="s">
        <v>1331</v>
      </c>
      <c r="G179" s="675" t="s">
        <v>1182</v>
      </c>
      <c r="H179" s="652" t="s">
        <v>1330</v>
      </c>
      <c r="I179" s="676">
        <v>12</v>
      </c>
      <c r="J179" s="702"/>
      <c r="K179" s="675"/>
      <c r="L179" s="675"/>
    </row>
    <row r="180" spans="1:12" ht="15.75" customHeight="1">
      <c r="A180" s="693"/>
      <c r="B180" s="694">
        <v>43837</v>
      </c>
      <c r="C180" s="675"/>
      <c r="D180" s="675" t="s">
        <v>1261</v>
      </c>
      <c r="E180" s="675" t="s">
        <v>1332</v>
      </c>
      <c r="F180" s="675"/>
      <c r="G180" s="675" t="s">
        <v>1265</v>
      </c>
      <c r="H180" s="652" t="s">
        <v>1333</v>
      </c>
      <c r="I180" s="676">
        <v>25</v>
      </c>
      <c r="J180" s="702"/>
      <c r="K180" s="675"/>
      <c r="L180" s="675" t="s">
        <v>1270</v>
      </c>
    </row>
    <row r="181" spans="1:12" ht="15.75" customHeight="1">
      <c r="A181" s="693"/>
      <c r="B181" s="694">
        <v>43837</v>
      </c>
      <c r="C181" s="675"/>
      <c r="D181" s="675" t="s">
        <v>1334</v>
      </c>
      <c r="E181" s="675" t="s">
        <v>1335</v>
      </c>
      <c r="F181" s="675"/>
      <c r="G181" s="675" t="s">
        <v>1265</v>
      </c>
      <c r="H181" s="685" t="s">
        <v>1336</v>
      </c>
      <c r="I181" s="676">
        <v>40</v>
      </c>
      <c r="J181" s="702"/>
      <c r="K181" s="675"/>
      <c r="L181" s="675" t="s">
        <v>1270</v>
      </c>
    </row>
    <row r="182" spans="1:12" ht="45">
      <c r="A182" s="693"/>
      <c r="B182" s="694">
        <v>43837</v>
      </c>
      <c r="C182" s="675"/>
      <c r="D182" s="675" t="s">
        <v>1337</v>
      </c>
      <c r="E182" s="675" t="s">
        <v>1335</v>
      </c>
      <c r="F182" s="675"/>
      <c r="G182" s="675" t="s">
        <v>1265</v>
      </c>
      <c r="H182" s="685" t="s">
        <v>1338</v>
      </c>
      <c r="I182" s="676">
        <v>60</v>
      </c>
      <c r="J182" s="702"/>
      <c r="K182" s="675"/>
      <c r="L182" s="675" t="s">
        <v>1270</v>
      </c>
    </row>
    <row r="183" spans="1:12" ht="15.75" customHeight="1">
      <c r="A183" s="693"/>
      <c r="B183" s="694">
        <v>43837</v>
      </c>
      <c r="C183" s="675"/>
      <c r="D183" s="675" t="s">
        <v>979</v>
      </c>
      <c r="E183" s="675" t="s">
        <v>1335</v>
      </c>
      <c r="F183" s="675"/>
      <c r="G183" s="675" t="s">
        <v>1265</v>
      </c>
      <c r="H183" s="685" t="s">
        <v>1339</v>
      </c>
      <c r="I183" s="676">
        <v>75</v>
      </c>
      <c r="J183" s="702"/>
      <c r="K183" s="675"/>
      <c r="L183" s="675" t="s">
        <v>1270</v>
      </c>
    </row>
    <row r="184" spans="1:12" ht="15.75" customHeight="1">
      <c r="A184" s="693"/>
      <c r="B184" s="694">
        <v>43837</v>
      </c>
      <c r="C184" s="675"/>
      <c r="D184" s="675" t="s">
        <v>1340</v>
      </c>
      <c r="E184" s="675" t="s">
        <v>1335</v>
      </c>
      <c r="F184" s="675"/>
      <c r="G184" s="675" t="s">
        <v>1265</v>
      </c>
      <c r="H184" s="685" t="s">
        <v>1341</v>
      </c>
      <c r="I184" s="676">
        <v>60</v>
      </c>
      <c r="J184" s="702"/>
      <c r="K184" s="675"/>
      <c r="L184" s="675" t="s">
        <v>1270</v>
      </c>
    </row>
    <row r="185" spans="1:12" ht="15.75" customHeight="1">
      <c r="A185" s="693"/>
      <c r="B185" s="694">
        <v>43837</v>
      </c>
      <c r="C185" s="675"/>
      <c r="D185" s="675" t="s">
        <v>1342</v>
      </c>
      <c r="E185" s="675" t="s">
        <v>1335</v>
      </c>
      <c r="F185" s="675"/>
      <c r="G185" s="675" t="s">
        <v>1265</v>
      </c>
      <c r="H185" s="685" t="s">
        <v>1343</v>
      </c>
      <c r="I185" s="676">
        <v>65</v>
      </c>
      <c r="J185" s="702"/>
      <c r="K185" s="675"/>
      <c r="L185" s="675" t="s">
        <v>1270</v>
      </c>
    </row>
    <row r="186" spans="1:12" ht="15.75" customHeight="1">
      <c r="A186" s="693"/>
      <c r="B186" s="694">
        <v>43837</v>
      </c>
      <c r="C186" s="675"/>
      <c r="D186" s="675" t="s">
        <v>1344</v>
      </c>
      <c r="E186" s="675" t="s">
        <v>1335</v>
      </c>
      <c r="F186" s="675"/>
      <c r="G186" s="675" t="s">
        <v>1265</v>
      </c>
      <c r="H186" s="685" t="s">
        <v>1345</v>
      </c>
      <c r="I186" s="676">
        <v>50</v>
      </c>
      <c r="J186" s="702"/>
      <c r="K186" s="675"/>
      <c r="L186" s="675" t="s">
        <v>1270</v>
      </c>
    </row>
    <row r="187" spans="1:12" ht="30">
      <c r="A187" s="693"/>
      <c r="B187" s="694">
        <v>43837</v>
      </c>
      <c r="C187" s="675"/>
      <c r="D187" s="675" t="s">
        <v>1334</v>
      </c>
      <c r="E187" s="675" t="s">
        <v>1335</v>
      </c>
      <c r="F187" s="675"/>
      <c r="G187" s="675" t="s">
        <v>1265</v>
      </c>
      <c r="H187" s="685" t="s">
        <v>1346</v>
      </c>
      <c r="I187" s="676">
        <v>50</v>
      </c>
      <c r="J187" s="702"/>
      <c r="K187" s="675"/>
      <c r="L187" s="675" t="s">
        <v>1270</v>
      </c>
    </row>
    <row r="188" spans="1:12" ht="15.75" customHeight="1">
      <c r="A188" s="693"/>
      <c r="B188" s="694">
        <v>43837</v>
      </c>
      <c r="C188" s="675"/>
      <c r="D188" s="675" t="s">
        <v>1226</v>
      </c>
      <c r="E188" s="675" t="s">
        <v>1335</v>
      </c>
      <c r="F188" s="675"/>
      <c r="G188" s="675" t="s">
        <v>1265</v>
      </c>
      <c r="H188" s="685" t="s">
        <v>1347</v>
      </c>
      <c r="I188" s="676">
        <v>100</v>
      </c>
      <c r="J188" s="702"/>
      <c r="K188" s="675"/>
      <c r="L188" s="675" t="s">
        <v>1270</v>
      </c>
    </row>
    <row r="189" spans="1:12" ht="15">
      <c r="A189" s="693"/>
      <c r="B189" s="694">
        <v>43837</v>
      </c>
      <c r="C189" s="675"/>
      <c r="D189" s="675" t="s">
        <v>1231</v>
      </c>
      <c r="E189" s="675" t="s">
        <v>1335</v>
      </c>
      <c r="F189" s="675"/>
      <c r="G189" s="675" t="s">
        <v>1265</v>
      </c>
      <c r="H189" s="685" t="s">
        <v>1348</v>
      </c>
      <c r="I189" s="676">
        <v>37</v>
      </c>
      <c r="J189" s="702"/>
      <c r="K189" s="675"/>
      <c r="L189" s="675" t="s">
        <v>1270</v>
      </c>
    </row>
    <row r="190" spans="1:12" ht="30">
      <c r="A190" s="693"/>
      <c r="B190" s="694">
        <v>43837</v>
      </c>
      <c r="C190" s="675"/>
      <c r="D190" s="675" t="s">
        <v>1334</v>
      </c>
      <c r="E190" s="675" t="s">
        <v>1335</v>
      </c>
      <c r="F190" s="675"/>
      <c r="G190" s="675" t="s">
        <v>1265</v>
      </c>
      <c r="H190" s="685" t="s">
        <v>1349</v>
      </c>
      <c r="I190" s="676">
        <v>35</v>
      </c>
      <c r="J190" s="702"/>
      <c r="K190" s="675"/>
      <c r="L190" s="675" t="s">
        <v>1270</v>
      </c>
    </row>
    <row r="191" spans="1:12" ht="15">
      <c r="A191" s="693"/>
      <c r="B191" s="694">
        <v>43837</v>
      </c>
      <c r="C191" s="675"/>
      <c r="D191" s="675" t="s">
        <v>1350</v>
      </c>
      <c r="E191" s="675" t="s">
        <v>1335</v>
      </c>
      <c r="F191" s="675"/>
      <c r="G191" s="675" t="s">
        <v>1265</v>
      </c>
      <c r="H191" s="685" t="s">
        <v>102</v>
      </c>
      <c r="I191" s="676">
        <v>25</v>
      </c>
      <c r="J191" s="702"/>
      <c r="K191" s="675"/>
      <c r="L191" s="675" t="s">
        <v>1270</v>
      </c>
    </row>
    <row r="192" spans="1:12" ht="15.75" customHeight="1">
      <c r="A192" s="693"/>
      <c r="B192" s="694">
        <v>43837</v>
      </c>
      <c r="C192" s="675"/>
      <c r="D192" s="675" t="s">
        <v>925</v>
      </c>
      <c r="E192" s="675" t="s">
        <v>1335</v>
      </c>
      <c r="F192" s="675"/>
      <c r="G192" s="675" t="s">
        <v>1265</v>
      </c>
      <c r="H192" s="685" t="s">
        <v>1351</v>
      </c>
      <c r="I192" s="676">
        <v>75</v>
      </c>
      <c r="J192" s="702"/>
      <c r="K192" s="675"/>
      <c r="L192" s="675" t="s">
        <v>1270</v>
      </c>
    </row>
    <row r="193" spans="1:12" ht="30">
      <c r="A193" s="693"/>
      <c r="B193" s="694">
        <v>43837</v>
      </c>
      <c r="C193" s="675"/>
      <c r="D193" s="675" t="s">
        <v>1352</v>
      </c>
      <c r="E193" s="675" t="s">
        <v>1335</v>
      </c>
      <c r="F193" s="675"/>
      <c r="G193" s="675" t="s">
        <v>1265</v>
      </c>
      <c r="H193" s="685" t="s">
        <v>1353</v>
      </c>
      <c r="I193" s="676">
        <v>50</v>
      </c>
      <c r="J193" s="702"/>
      <c r="K193" s="675"/>
      <c r="L193" s="675" t="s">
        <v>1270</v>
      </c>
    </row>
    <row r="194" spans="1:12" ht="15.75" customHeight="1">
      <c r="A194" s="693"/>
      <c r="B194" s="694">
        <v>43837</v>
      </c>
      <c r="C194" s="675"/>
      <c r="D194" s="675" t="s">
        <v>1354</v>
      </c>
      <c r="E194" s="675" t="s">
        <v>1335</v>
      </c>
      <c r="F194" s="675"/>
      <c r="G194" s="675" t="s">
        <v>1265</v>
      </c>
      <c r="H194" s="685" t="s">
        <v>1355</v>
      </c>
      <c r="I194" s="676">
        <v>50</v>
      </c>
      <c r="J194" s="702"/>
      <c r="K194" s="675"/>
      <c r="L194" s="675" t="s">
        <v>1270</v>
      </c>
    </row>
    <row r="195" spans="1:12" ht="30">
      <c r="A195" s="693"/>
      <c r="B195" s="694">
        <v>43837</v>
      </c>
      <c r="C195" s="675"/>
      <c r="D195" s="675" t="s">
        <v>1356</v>
      </c>
      <c r="E195" s="675" t="s">
        <v>1335</v>
      </c>
      <c r="F195" s="675"/>
      <c r="G195" s="675" t="s">
        <v>1265</v>
      </c>
      <c r="H195" s="685" t="s">
        <v>1357</v>
      </c>
      <c r="I195" s="676">
        <v>100</v>
      </c>
      <c r="J195" s="702"/>
      <c r="K195" s="675"/>
      <c r="L195" s="675" t="s">
        <v>1270</v>
      </c>
    </row>
    <row r="196" spans="1:12" ht="45">
      <c r="A196" s="693"/>
      <c r="B196" s="694">
        <v>43837</v>
      </c>
      <c r="C196" s="675"/>
      <c r="D196" s="675" t="s">
        <v>1356</v>
      </c>
      <c r="E196" s="675" t="s">
        <v>1335</v>
      </c>
      <c r="F196" s="675"/>
      <c r="G196" s="675" t="s">
        <v>1265</v>
      </c>
      <c r="H196" s="685" t="s">
        <v>1358</v>
      </c>
      <c r="I196" s="676">
        <v>100</v>
      </c>
      <c r="J196" s="702"/>
      <c r="K196" s="675"/>
      <c r="L196" s="675" t="s">
        <v>1270</v>
      </c>
    </row>
    <row r="197" spans="1:12" ht="30">
      <c r="A197" s="693"/>
      <c r="B197" s="694">
        <v>43837</v>
      </c>
      <c r="C197" s="675"/>
      <c r="D197" s="675" t="s">
        <v>1359</v>
      </c>
      <c r="E197" s="675" t="s">
        <v>1335</v>
      </c>
      <c r="F197" s="675"/>
      <c r="G197" s="675" t="s">
        <v>1265</v>
      </c>
      <c r="H197" s="685" t="s">
        <v>1360</v>
      </c>
      <c r="I197" s="676">
        <v>100</v>
      </c>
      <c r="J197" s="702"/>
      <c r="K197" s="675"/>
      <c r="L197" s="675" t="s">
        <v>1270</v>
      </c>
    </row>
    <row r="198" spans="1:12" ht="15.75" customHeight="1">
      <c r="A198" s="693"/>
      <c r="B198" s="694">
        <v>43837</v>
      </c>
      <c r="C198" s="675"/>
      <c r="D198" s="675" t="s">
        <v>1325</v>
      </c>
      <c r="E198" s="675" t="s">
        <v>1335</v>
      </c>
      <c r="F198" s="675"/>
      <c r="G198" s="675" t="s">
        <v>1265</v>
      </c>
      <c r="H198" s="685" t="s">
        <v>1361</v>
      </c>
      <c r="I198" s="676">
        <v>30</v>
      </c>
      <c r="J198" s="702"/>
      <c r="K198" s="675"/>
      <c r="L198" s="675" t="s">
        <v>1270</v>
      </c>
    </row>
    <row r="199" spans="1:12" ht="30">
      <c r="A199" s="693"/>
      <c r="B199" s="694">
        <v>43837</v>
      </c>
      <c r="C199" s="675"/>
      <c r="D199" s="675" t="s">
        <v>1362</v>
      </c>
      <c r="E199" s="675" t="s">
        <v>1363</v>
      </c>
      <c r="F199" s="675"/>
      <c r="G199" s="675" t="s">
        <v>1265</v>
      </c>
      <c r="H199" s="652" t="s">
        <v>1364</v>
      </c>
      <c r="I199" s="676">
        <v>50</v>
      </c>
      <c r="J199" s="702"/>
      <c r="K199" s="675"/>
      <c r="L199" s="675" t="s">
        <v>1270</v>
      </c>
    </row>
    <row r="200" spans="1:12" ht="30">
      <c r="A200" s="693"/>
      <c r="B200" s="694">
        <v>43837</v>
      </c>
      <c r="C200" s="675"/>
      <c r="D200" s="675" t="s">
        <v>1365</v>
      </c>
      <c r="E200" s="675" t="s">
        <v>1363</v>
      </c>
      <c r="F200" s="675"/>
      <c r="G200" s="675" t="s">
        <v>1265</v>
      </c>
      <c r="H200" s="652" t="s">
        <v>1366</v>
      </c>
      <c r="I200" s="676">
        <v>50</v>
      </c>
      <c r="J200" s="702"/>
      <c r="K200" s="675"/>
      <c r="L200" s="675" t="s">
        <v>1270</v>
      </c>
    </row>
    <row r="201" spans="1:12" ht="45">
      <c r="A201" s="693"/>
      <c r="B201" s="694">
        <v>43837</v>
      </c>
      <c r="C201" s="675"/>
      <c r="D201" s="675" t="s">
        <v>1367</v>
      </c>
      <c r="E201" s="675" t="s">
        <v>1363</v>
      </c>
      <c r="F201" s="675"/>
      <c r="G201" s="675" t="s">
        <v>1265</v>
      </c>
      <c r="H201" s="652" t="s">
        <v>1368</v>
      </c>
      <c r="I201" s="676">
        <v>30</v>
      </c>
      <c r="J201" s="702"/>
      <c r="K201" s="675"/>
      <c r="L201" s="675" t="s">
        <v>1270</v>
      </c>
    </row>
    <row r="202" spans="1:12" ht="15">
      <c r="A202" s="693"/>
      <c r="B202" s="694">
        <v>43837</v>
      </c>
      <c r="C202" s="675"/>
      <c r="D202" s="675" t="s">
        <v>1369</v>
      </c>
      <c r="E202" s="675" t="s">
        <v>1370</v>
      </c>
      <c r="F202" s="675" t="s">
        <v>1371</v>
      </c>
      <c r="G202" s="675" t="s">
        <v>1182</v>
      </c>
      <c r="H202" s="652" t="s">
        <v>139</v>
      </c>
      <c r="I202" s="676">
        <v>10</v>
      </c>
      <c r="J202" s="702"/>
      <c r="K202" s="675"/>
      <c r="L202" s="675"/>
    </row>
    <row r="203" spans="1:12" ht="15">
      <c r="A203" s="693"/>
      <c r="B203" s="694">
        <v>43837</v>
      </c>
      <c r="C203" s="675"/>
      <c r="D203" s="675" t="s">
        <v>1372</v>
      </c>
      <c r="E203" s="675" t="s">
        <v>1363</v>
      </c>
      <c r="F203" s="675"/>
      <c r="G203" s="675" t="s">
        <v>1265</v>
      </c>
      <c r="H203" s="652" t="s">
        <v>1373</v>
      </c>
      <c r="I203" s="676">
        <v>25</v>
      </c>
      <c r="J203" s="702"/>
      <c r="K203" s="675"/>
      <c r="L203" s="675" t="s">
        <v>1270</v>
      </c>
    </row>
    <row r="204" spans="1:12" ht="15">
      <c r="A204" s="693"/>
      <c r="B204" s="694">
        <v>43837</v>
      </c>
      <c r="C204" s="675"/>
      <c r="D204" s="675" t="s">
        <v>1374</v>
      </c>
      <c r="E204" s="675" t="s">
        <v>1363</v>
      </c>
      <c r="F204" s="675"/>
      <c r="G204" s="675" t="s">
        <v>1265</v>
      </c>
      <c r="H204" s="652" t="s">
        <v>1375</v>
      </c>
      <c r="I204" s="676">
        <v>20</v>
      </c>
      <c r="J204" s="702"/>
      <c r="K204" s="675"/>
      <c r="L204" s="675" t="s">
        <v>1270</v>
      </c>
    </row>
    <row r="205" spans="1:12" ht="45">
      <c r="A205" s="693"/>
      <c r="B205" s="694">
        <v>43837</v>
      </c>
      <c r="C205" s="675"/>
      <c r="D205" s="675" t="s">
        <v>711</v>
      </c>
      <c r="E205" s="675" t="s">
        <v>1320</v>
      </c>
      <c r="F205" s="675"/>
      <c r="G205" s="675" t="s">
        <v>1265</v>
      </c>
      <c r="H205" s="652" t="s">
        <v>1376</v>
      </c>
      <c r="I205" s="676">
        <v>75</v>
      </c>
      <c r="J205" s="702"/>
      <c r="K205" s="675"/>
      <c r="L205" s="675" t="s">
        <v>1270</v>
      </c>
    </row>
    <row r="206" spans="1:12" ht="30">
      <c r="A206" s="693"/>
      <c r="B206" s="694">
        <v>43837</v>
      </c>
      <c r="C206" s="675"/>
      <c r="D206" s="675" t="s">
        <v>1377</v>
      </c>
      <c r="E206" s="675" t="s">
        <v>1320</v>
      </c>
      <c r="F206" s="675"/>
      <c r="G206" s="675" t="s">
        <v>1265</v>
      </c>
      <c r="H206" s="652" t="s">
        <v>1378</v>
      </c>
      <c r="I206" s="676">
        <v>75</v>
      </c>
      <c r="J206" s="702"/>
      <c r="K206" s="675"/>
      <c r="L206" s="675" t="s">
        <v>1270</v>
      </c>
    </row>
    <row r="207" spans="1:12" ht="15">
      <c r="A207" s="693"/>
      <c r="B207" s="694">
        <v>43837</v>
      </c>
      <c r="C207" s="675"/>
      <c r="D207" s="675" t="s">
        <v>1379</v>
      </c>
      <c r="E207" s="675" t="s">
        <v>1320</v>
      </c>
      <c r="F207" s="675"/>
      <c r="G207" s="675" t="s">
        <v>1265</v>
      </c>
      <c r="H207" s="652" t="s">
        <v>1380</v>
      </c>
      <c r="I207" s="676">
        <v>30</v>
      </c>
      <c r="J207" s="702"/>
      <c r="K207" s="675"/>
      <c r="L207" s="675" t="s">
        <v>1270</v>
      </c>
    </row>
    <row r="208" spans="1:12" ht="45">
      <c r="A208" s="693"/>
      <c r="B208" s="694">
        <v>43837</v>
      </c>
      <c r="C208" s="675"/>
      <c r="D208" s="675" t="s">
        <v>1381</v>
      </c>
      <c r="E208" s="675" t="s">
        <v>1382</v>
      </c>
      <c r="F208" s="675"/>
      <c r="G208" s="675" t="s">
        <v>1265</v>
      </c>
      <c r="H208" s="652" t="s">
        <v>1383</v>
      </c>
      <c r="I208" s="676">
        <v>250</v>
      </c>
      <c r="J208" s="702"/>
      <c r="K208" s="675"/>
      <c r="L208" s="675" t="s">
        <v>1270</v>
      </c>
    </row>
    <row r="209" spans="1:12" ht="15.75" customHeight="1">
      <c r="A209" s="670">
        <v>43831</v>
      </c>
      <c r="B209" s="680"/>
      <c r="C209" s="681"/>
      <c r="D209" s="681"/>
      <c r="E209" s="681"/>
      <c r="F209" s="681"/>
      <c r="G209" s="681"/>
      <c r="H209" s="681"/>
      <c r="I209" s="682"/>
      <c r="J209" s="701"/>
      <c r="K209" s="681"/>
      <c r="L209" s="681"/>
    </row>
    <row r="210" spans="1:12" ht="15.75" customHeight="1">
      <c r="A210" s="693" t="s">
        <v>33</v>
      </c>
      <c r="B210" s="675"/>
      <c r="C210" s="675"/>
      <c r="D210" s="675"/>
      <c r="E210" s="675"/>
      <c r="F210" s="675"/>
      <c r="G210" s="675"/>
      <c r="H210" s="675"/>
      <c r="I210" s="676"/>
      <c r="J210" s="702"/>
      <c r="K210" s="675"/>
      <c r="L210" s="675"/>
    </row>
    <row r="211" spans="1:12" ht="15.75" customHeight="1">
      <c r="A211" s="670" t="s">
        <v>175</v>
      </c>
      <c r="B211" s="680"/>
      <c r="C211" s="681"/>
      <c r="D211" s="681"/>
      <c r="E211" s="681"/>
      <c r="F211" s="681"/>
      <c r="G211" s="681"/>
      <c r="H211" s="681"/>
      <c r="I211" s="682"/>
      <c r="J211" s="701"/>
      <c r="K211" s="681"/>
      <c r="L211" s="681"/>
    </row>
    <row r="212" spans="1:12" ht="15.75" customHeight="1">
      <c r="A212" s="693" t="s">
        <v>33</v>
      </c>
      <c r="B212" s="675"/>
      <c r="C212" s="675"/>
      <c r="D212" s="675"/>
      <c r="E212" s="675"/>
      <c r="F212" s="675"/>
      <c r="G212" s="675"/>
      <c r="H212" s="675"/>
      <c r="I212" s="676"/>
      <c r="J212" s="702"/>
      <c r="K212" s="675"/>
      <c r="L212" s="675"/>
    </row>
    <row r="213" spans="1:12" ht="15.75" customHeight="1">
      <c r="A213" s="670">
        <v>43891</v>
      </c>
      <c r="B213" s="680"/>
      <c r="C213" s="681"/>
      <c r="D213" s="681"/>
      <c r="E213" s="681"/>
      <c r="F213" s="681"/>
      <c r="G213" s="681"/>
      <c r="H213" s="681"/>
      <c r="I213" s="682"/>
      <c r="J213" s="701"/>
      <c r="K213" s="681"/>
      <c r="L213" s="681"/>
    </row>
    <row r="214" spans="1:12" ht="15.75" customHeight="1">
      <c r="A214" s="693" t="s">
        <v>33</v>
      </c>
      <c r="B214" s="675"/>
      <c r="C214" s="675"/>
      <c r="D214" s="675"/>
      <c r="E214" s="675"/>
      <c r="F214" s="675"/>
      <c r="G214" s="675"/>
      <c r="H214" s="675"/>
      <c r="I214" s="676"/>
      <c r="J214" s="702"/>
      <c r="K214" s="675"/>
      <c r="L214" s="675"/>
    </row>
    <row r="215" spans="1:12" ht="15.75" customHeight="1">
      <c r="A215" s="670">
        <v>43922</v>
      </c>
      <c r="B215" s="680"/>
      <c r="C215" s="681"/>
      <c r="D215" s="681"/>
      <c r="E215" s="681"/>
      <c r="F215" s="681"/>
      <c r="G215" s="681"/>
      <c r="H215" s="681"/>
      <c r="I215" s="682"/>
      <c r="J215" s="701"/>
      <c r="K215" s="681"/>
      <c r="L215" s="681"/>
    </row>
    <row r="216" spans="1:12" ht="15.75" customHeight="1">
      <c r="A216" s="693" t="s">
        <v>33</v>
      </c>
      <c r="B216" s="675"/>
      <c r="C216" s="675"/>
      <c r="D216" s="675"/>
      <c r="E216" s="675"/>
      <c r="F216" s="675"/>
      <c r="G216" s="675"/>
      <c r="H216" s="675"/>
      <c r="I216" s="676"/>
      <c r="J216" s="702"/>
      <c r="K216" s="675"/>
      <c r="L216" s="675"/>
    </row>
    <row r="217" spans="1:12" ht="15.75" customHeight="1">
      <c r="A217" s="670">
        <v>43952</v>
      </c>
      <c r="B217" s="680"/>
      <c r="C217" s="681"/>
      <c r="D217" s="681"/>
      <c r="E217" s="681"/>
      <c r="F217" s="681"/>
      <c r="G217" s="681"/>
      <c r="H217" s="681"/>
      <c r="I217" s="682"/>
      <c r="J217" s="701"/>
      <c r="K217" s="681"/>
      <c r="L217" s="681"/>
    </row>
    <row r="218" spans="1:12" ht="15.75" customHeight="1">
      <c r="A218" s="693" t="s">
        <v>33</v>
      </c>
      <c r="B218" s="675"/>
      <c r="C218" s="675"/>
      <c r="D218" s="675"/>
      <c r="E218" s="675"/>
      <c r="F218" s="675"/>
      <c r="G218" s="675"/>
      <c r="H218" s="675"/>
      <c r="I218" s="676"/>
      <c r="J218" s="702"/>
      <c r="K218" s="675"/>
      <c r="L218" s="675"/>
    </row>
    <row r="219" spans="1:12" ht="15.75" customHeight="1">
      <c r="A219" s="670">
        <v>43983</v>
      </c>
      <c r="B219" s="680"/>
      <c r="C219" s="681"/>
      <c r="D219" s="681"/>
      <c r="E219" s="681"/>
      <c r="F219" s="681"/>
      <c r="G219" s="681"/>
      <c r="H219" s="681"/>
      <c r="I219" s="682"/>
      <c r="J219" s="701"/>
      <c r="K219" s="681"/>
      <c r="L219" s="681"/>
    </row>
    <row r="220" spans="1:12" ht="15.75" customHeight="1">
      <c r="A220" s="693" t="s">
        <v>33</v>
      </c>
      <c r="B220" s="675"/>
      <c r="C220" s="675"/>
      <c r="D220" s="675"/>
      <c r="E220" s="675"/>
      <c r="F220" s="675"/>
      <c r="G220" s="675"/>
      <c r="H220" s="675"/>
      <c r="I220" s="676"/>
      <c r="J220" s="702"/>
      <c r="K220" s="675"/>
      <c r="L220" s="675"/>
    </row>
    <row r="221" spans="1:12" ht="15.75" customHeight="1">
      <c r="A221" s="670">
        <v>44013</v>
      </c>
      <c r="B221" s="680"/>
      <c r="C221" s="681"/>
      <c r="D221" s="681"/>
      <c r="E221" s="681"/>
      <c r="F221" s="681"/>
      <c r="G221" s="681"/>
      <c r="H221" s="681"/>
      <c r="I221" s="682"/>
      <c r="J221" s="701"/>
      <c r="K221" s="681"/>
      <c r="L221" s="681"/>
    </row>
    <row r="222" spans="1:12" ht="15.75" customHeight="1">
      <c r="A222" s="693" t="s">
        <v>33</v>
      </c>
      <c r="B222" s="675"/>
      <c r="C222" s="675"/>
      <c r="D222" s="675"/>
      <c r="E222" s="675"/>
      <c r="F222" s="675"/>
      <c r="G222" s="675"/>
      <c r="H222" s="675"/>
      <c r="I222" s="676"/>
      <c r="J222" s="702"/>
      <c r="K222" s="675"/>
      <c r="L222" s="675"/>
    </row>
    <row r="223" spans="1:12" ht="15.75" customHeight="1">
      <c r="A223" s="670">
        <v>44044</v>
      </c>
      <c r="B223" s="680"/>
      <c r="C223" s="681"/>
      <c r="D223" s="681"/>
      <c r="E223" s="681"/>
      <c r="F223" s="681"/>
      <c r="G223" s="681"/>
      <c r="H223" s="681"/>
      <c r="I223" s="682"/>
      <c r="J223" s="701"/>
      <c r="K223" s="681"/>
      <c r="L223" s="681"/>
    </row>
    <row r="224" spans="1:12" ht="15.75" customHeight="1">
      <c r="A224" s="693" t="s">
        <v>33</v>
      </c>
      <c r="B224" s="675"/>
      <c r="C224" s="675"/>
      <c r="D224" s="675"/>
      <c r="E224" s="675"/>
      <c r="F224" s="675"/>
      <c r="G224" s="675"/>
      <c r="H224" s="675"/>
      <c r="I224" s="676"/>
      <c r="J224" s="702"/>
      <c r="K224" s="675"/>
      <c r="L224" s="675"/>
    </row>
    <row r="225" spans="1:12" ht="15.75" customHeight="1">
      <c r="A225" s="670">
        <v>44075</v>
      </c>
      <c r="B225" s="680"/>
      <c r="C225" s="681"/>
      <c r="D225" s="681"/>
      <c r="E225" s="681"/>
      <c r="F225" s="681"/>
      <c r="G225" s="681"/>
      <c r="H225" s="681"/>
      <c r="I225" s="682"/>
      <c r="J225" s="701"/>
      <c r="K225" s="681"/>
      <c r="L225" s="681"/>
    </row>
    <row r="226" spans="1:12" ht="15.75" customHeight="1">
      <c r="A226" s="693" t="s">
        <v>33</v>
      </c>
      <c r="B226" s="675"/>
      <c r="C226" s="675"/>
      <c r="D226" s="675"/>
      <c r="E226" s="675"/>
      <c r="F226" s="675"/>
      <c r="G226" s="675"/>
      <c r="H226" s="675"/>
      <c r="I226" s="676"/>
      <c r="J226" s="702"/>
      <c r="K226" s="675"/>
      <c r="L226" s="675"/>
    </row>
    <row r="227" spans="1:12" ht="15.75" customHeight="1">
      <c r="A227" s="670">
        <v>44105</v>
      </c>
      <c r="B227" s="680"/>
      <c r="C227" s="681"/>
      <c r="D227" s="681"/>
      <c r="E227" s="681"/>
      <c r="F227" s="681"/>
      <c r="G227" s="681"/>
      <c r="H227" s="681"/>
      <c r="I227" s="682"/>
      <c r="J227" s="701"/>
      <c r="K227" s="681"/>
      <c r="L227" s="681"/>
    </row>
    <row r="228" spans="1:12" ht="15.75" customHeight="1">
      <c r="A228" s="693" t="s">
        <v>33</v>
      </c>
      <c r="B228" s="675"/>
      <c r="C228" s="675"/>
      <c r="D228" s="675"/>
      <c r="E228" s="675"/>
      <c r="F228" s="675"/>
      <c r="G228" s="675"/>
      <c r="H228" s="675"/>
      <c r="I228" s="676"/>
      <c r="J228" s="702"/>
      <c r="K228" s="675"/>
      <c r="L228" s="675"/>
    </row>
    <row r="229" spans="1:12" ht="15.75" customHeight="1">
      <c r="A229" s="670">
        <v>44136</v>
      </c>
      <c r="B229" s="680"/>
      <c r="C229" s="681"/>
      <c r="D229" s="681"/>
      <c r="E229" s="681"/>
      <c r="F229" s="681"/>
      <c r="G229" s="681"/>
      <c r="H229" s="681"/>
      <c r="I229" s="682"/>
      <c r="J229" s="701"/>
      <c r="K229" s="681"/>
      <c r="L229" s="681"/>
    </row>
    <row r="230" spans="1:12" ht="15.75" customHeight="1">
      <c r="A230" s="693" t="s">
        <v>33</v>
      </c>
      <c r="B230" s="675"/>
      <c r="C230" s="675"/>
      <c r="D230" s="675"/>
      <c r="E230" s="675"/>
      <c r="F230" s="675"/>
      <c r="G230" s="675"/>
      <c r="H230" s="675"/>
      <c r="I230" s="676"/>
      <c r="J230" s="702"/>
      <c r="K230" s="675"/>
      <c r="L230" s="675"/>
    </row>
    <row r="231" spans="1:12" ht="15.75" customHeight="1">
      <c r="A231" s="670">
        <v>44166</v>
      </c>
      <c r="B231" s="680"/>
      <c r="C231" s="681"/>
      <c r="D231" s="681"/>
      <c r="E231" s="681"/>
      <c r="F231" s="681"/>
      <c r="G231" s="681"/>
      <c r="H231" s="681"/>
      <c r="I231" s="682"/>
      <c r="J231" s="701"/>
      <c r="K231" s="681"/>
      <c r="L231" s="681"/>
    </row>
    <row r="232" spans="1:12" ht="30">
      <c r="A232" s="696"/>
      <c r="B232" s="694">
        <v>44201</v>
      </c>
      <c r="C232" s="675"/>
      <c r="D232" s="675" t="s">
        <v>1381</v>
      </c>
      <c r="E232" s="675" t="s">
        <v>1382</v>
      </c>
      <c r="F232" s="675"/>
      <c r="G232" s="675" t="s">
        <v>1265</v>
      </c>
      <c r="H232" s="652" t="s">
        <v>1384</v>
      </c>
      <c r="I232" s="676">
        <v>180</v>
      </c>
      <c r="J232" s="702"/>
      <c r="K232" s="675"/>
      <c r="L232" s="675" t="s">
        <v>1270</v>
      </c>
    </row>
    <row r="233" spans="1:12" ht="15.75" customHeight="1">
      <c r="A233" s="696"/>
      <c r="B233" s="694">
        <v>44201</v>
      </c>
      <c r="C233" s="675" t="s">
        <v>1123</v>
      </c>
      <c r="D233" s="675"/>
      <c r="E233" s="675" t="s">
        <v>1382</v>
      </c>
      <c r="F233" s="675"/>
      <c r="G233" s="675" t="s">
        <v>1265</v>
      </c>
      <c r="H233" s="554" t="s">
        <v>1385</v>
      </c>
      <c r="I233" s="676">
        <v>35</v>
      </c>
      <c r="J233" s="702"/>
      <c r="K233" s="675"/>
      <c r="L233" s="675" t="s">
        <v>1270</v>
      </c>
    </row>
    <row r="234" spans="1:12" ht="15">
      <c r="A234" s="696"/>
      <c r="B234" s="694">
        <v>44201</v>
      </c>
      <c r="C234" s="675" t="s">
        <v>1234</v>
      </c>
      <c r="D234" s="554" t="s">
        <v>1386</v>
      </c>
      <c r="E234" s="675" t="s">
        <v>1315</v>
      </c>
      <c r="F234" s="675"/>
      <c r="G234" s="675" t="s">
        <v>1265</v>
      </c>
      <c r="H234" s="685" t="s">
        <v>1387</v>
      </c>
      <c r="I234" s="676">
        <v>20</v>
      </c>
      <c r="J234" s="702"/>
      <c r="K234" s="675"/>
      <c r="L234" s="675" t="s">
        <v>1270</v>
      </c>
    </row>
    <row r="235" spans="1:12" ht="30">
      <c r="A235" s="696"/>
      <c r="B235" s="694">
        <v>44201</v>
      </c>
      <c r="C235" s="675"/>
      <c r="D235" s="554" t="s">
        <v>1388</v>
      </c>
      <c r="E235" s="675" t="s">
        <v>1315</v>
      </c>
      <c r="F235" s="675"/>
      <c r="G235" s="675" t="s">
        <v>1265</v>
      </c>
      <c r="H235" s="685" t="s">
        <v>1389</v>
      </c>
      <c r="I235" s="676">
        <v>27.4</v>
      </c>
      <c r="J235" s="702"/>
      <c r="K235" s="675"/>
      <c r="L235" s="675" t="s">
        <v>1270</v>
      </c>
    </row>
    <row r="236" spans="1:12" ht="30">
      <c r="A236" s="696"/>
      <c r="B236" s="694">
        <v>44201</v>
      </c>
      <c r="C236" s="675"/>
      <c r="D236" s="554" t="s">
        <v>1319</v>
      </c>
      <c r="E236" s="675" t="s">
        <v>1315</v>
      </c>
      <c r="F236" s="675"/>
      <c r="G236" s="675" t="s">
        <v>1265</v>
      </c>
      <c r="H236" s="685" t="s">
        <v>1390</v>
      </c>
      <c r="I236" s="676">
        <v>30</v>
      </c>
      <c r="J236" s="702"/>
      <c r="K236" s="675"/>
      <c r="L236" s="675" t="s">
        <v>1270</v>
      </c>
    </row>
    <row r="237" spans="1:12" ht="30">
      <c r="A237" s="696"/>
      <c r="B237" s="694">
        <v>44201</v>
      </c>
      <c r="C237" s="675"/>
      <c r="D237" s="554" t="s">
        <v>1391</v>
      </c>
      <c r="E237" s="675" t="s">
        <v>1315</v>
      </c>
      <c r="F237" s="675"/>
      <c r="G237" s="675" t="s">
        <v>1265</v>
      </c>
      <c r="H237" s="685" t="s">
        <v>1392</v>
      </c>
      <c r="I237" s="676">
        <v>55</v>
      </c>
      <c r="J237" s="702"/>
      <c r="K237" s="675"/>
      <c r="L237" s="675" t="s">
        <v>1270</v>
      </c>
    </row>
    <row r="238" spans="1:12" ht="15">
      <c r="A238" s="696"/>
      <c r="B238" s="694">
        <v>44201</v>
      </c>
      <c r="C238" s="675"/>
      <c r="D238" s="554" t="s">
        <v>1393</v>
      </c>
      <c r="E238" s="675" t="s">
        <v>1315</v>
      </c>
      <c r="F238" s="675"/>
      <c r="G238" s="675" t="s">
        <v>1265</v>
      </c>
      <c r="H238" s="685" t="s">
        <v>1394</v>
      </c>
      <c r="I238" s="676">
        <v>25</v>
      </c>
      <c r="J238" s="702"/>
      <c r="K238" s="675"/>
      <c r="L238" s="675" t="s">
        <v>1270</v>
      </c>
    </row>
    <row r="239" spans="1:12" ht="45">
      <c r="A239" s="696"/>
      <c r="B239" s="694">
        <v>44201</v>
      </c>
      <c r="C239" s="675"/>
      <c r="D239" s="554" t="s">
        <v>1325</v>
      </c>
      <c r="E239" s="675" t="s">
        <v>1315</v>
      </c>
      <c r="F239" s="675"/>
      <c r="G239" s="675" t="s">
        <v>1265</v>
      </c>
      <c r="H239" s="685" t="s">
        <v>1395</v>
      </c>
      <c r="I239" s="676">
        <v>50</v>
      </c>
      <c r="J239" s="702"/>
      <c r="K239" s="675"/>
      <c r="L239" s="675" t="s">
        <v>1270</v>
      </c>
    </row>
    <row r="240" spans="1:12" ht="30">
      <c r="A240" s="696"/>
      <c r="B240" s="694">
        <v>44201</v>
      </c>
      <c r="C240" s="675"/>
      <c r="D240" s="675" t="s">
        <v>999</v>
      </c>
      <c r="E240" s="675" t="s">
        <v>1396</v>
      </c>
      <c r="F240" s="675"/>
      <c r="G240" s="675" t="s">
        <v>1265</v>
      </c>
      <c r="H240" s="652" t="s">
        <v>1397</v>
      </c>
      <c r="I240" s="676">
        <v>25</v>
      </c>
      <c r="J240" s="702"/>
      <c r="K240" s="675"/>
      <c r="L240" s="675" t="s">
        <v>1270</v>
      </c>
    </row>
    <row r="241" spans="1:12" ht="30">
      <c r="A241" s="696"/>
      <c r="B241" s="694">
        <v>44201</v>
      </c>
      <c r="C241" s="675"/>
      <c r="D241" s="675" t="s">
        <v>999</v>
      </c>
      <c r="E241" s="675" t="s">
        <v>1396</v>
      </c>
      <c r="F241" s="675"/>
      <c r="G241" s="675" t="s">
        <v>1265</v>
      </c>
      <c r="H241" s="652" t="s">
        <v>1398</v>
      </c>
      <c r="I241" s="676">
        <v>25</v>
      </c>
      <c r="J241" s="702"/>
      <c r="K241" s="675"/>
      <c r="L241" s="675" t="s">
        <v>1270</v>
      </c>
    </row>
    <row r="242" spans="1:12" ht="45">
      <c r="A242" s="696"/>
      <c r="B242" s="694">
        <v>44201</v>
      </c>
      <c r="C242" s="675"/>
      <c r="D242" s="675" t="s">
        <v>671</v>
      </c>
      <c r="E242" s="675" t="s">
        <v>1396</v>
      </c>
      <c r="F242" s="675"/>
      <c r="G242" s="675" t="s">
        <v>1265</v>
      </c>
      <c r="H242" s="652" t="s">
        <v>1399</v>
      </c>
      <c r="I242" s="676">
        <v>50</v>
      </c>
      <c r="J242" s="702"/>
      <c r="K242" s="675"/>
      <c r="L242" s="675" t="s">
        <v>1270</v>
      </c>
    </row>
    <row r="243" spans="1:12" ht="30">
      <c r="A243" s="696"/>
      <c r="B243" s="694">
        <v>44201</v>
      </c>
      <c r="C243" s="675"/>
      <c r="D243" s="675" t="s">
        <v>1305</v>
      </c>
      <c r="E243" s="675" t="s">
        <v>1396</v>
      </c>
      <c r="F243" s="675"/>
      <c r="G243" s="675" t="s">
        <v>1265</v>
      </c>
      <c r="H243" s="652" t="s">
        <v>1400</v>
      </c>
      <c r="I243" s="676">
        <v>40</v>
      </c>
      <c r="J243" s="702"/>
      <c r="K243" s="675"/>
      <c r="L243" s="675" t="s">
        <v>1270</v>
      </c>
    </row>
    <row r="244" spans="1:12" ht="30">
      <c r="A244" s="696"/>
      <c r="B244" s="694">
        <v>44201</v>
      </c>
      <c r="C244" s="675"/>
      <c r="D244" s="675" t="s">
        <v>1401</v>
      </c>
      <c r="E244" s="675" t="s">
        <v>1396</v>
      </c>
      <c r="F244" s="675"/>
      <c r="G244" s="675" t="s">
        <v>1265</v>
      </c>
      <c r="H244" s="652" t="s">
        <v>1402</v>
      </c>
      <c r="I244" s="676">
        <v>29</v>
      </c>
      <c r="J244" s="702"/>
      <c r="K244" s="675"/>
      <c r="L244" s="675" t="s">
        <v>1270</v>
      </c>
    </row>
    <row r="245" spans="1:12" ht="30">
      <c r="A245" s="696"/>
      <c r="B245" s="694">
        <v>44201</v>
      </c>
      <c r="C245" s="675"/>
      <c r="D245" s="675" t="s">
        <v>1401</v>
      </c>
      <c r="E245" s="675" t="s">
        <v>1396</v>
      </c>
      <c r="F245" s="675"/>
      <c r="G245" s="675" t="s">
        <v>1265</v>
      </c>
      <c r="H245" s="652" t="s">
        <v>1403</v>
      </c>
      <c r="I245" s="676">
        <v>35</v>
      </c>
      <c r="J245" s="702"/>
      <c r="K245" s="675"/>
      <c r="L245" s="675" t="s">
        <v>1270</v>
      </c>
    </row>
    <row r="246" spans="1:12" ht="45">
      <c r="A246" s="696"/>
      <c r="B246" s="694">
        <v>44201</v>
      </c>
      <c r="C246" s="675"/>
      <c r="D246" s="675" t="s">
        <v>1404</v>
      </c>
      <c r="E246" s="675" t="s">
        <v>1396</v>
      </c>
      <c r="F246" s="675"/>
      <c r="G246" s="675" t="s">
        <v>1265</v>
      </c>
      <c r="H246" s="652" t="s">
        <v>1405</v>
      </c>
      <c r="I246" s="676">
        <v>50</v>
      </c>
      <c r="J246" s="702"/>
      <c r="K246" s="675"/>
      <c r="L246" s="675" t="s">
        <v>1270</v>
      </c>
    </row>
    <row r="247" spans="1:12" ht="15">
      <c r="A247" s="696"/>
      <c r="B247" s="694">
        <v>44201</v>
      </c>
      <c r="C247" s="675"/>
      <c r="D247" s="675" t="s">
        <v>999</v>
      </c>
      <c r="E247" s="675" t="s">
        <v>1396</v>
      </c>
      <c r="F247" s="675"/>
      <c r="G247" s="675" t="s">
        <v>1265</v>
      </c>
      <c r="H247" s="652" t="s">
        <v>1406</v>
      </c>
      <c r="I247" s="676">
        <v>86</v>
      </c>
      <c r="J247" s="702"/>
      <c r="K247" s="675"/>
      <c r="L247" s="675" t="s">
        <v>1270</v>
      </c>
    </row>
    <row r="248" spans="1:12" ht="15.75" customHeight="1">
      <c r="A248" s="696"/>
      <c r="B248" s="694">
        <v>44201</v>
      </c>
      <c r="C248" s="675"/>
      <c r="D248" s="675" t="s">
        <v>1055</v>
      </c>
      <c r="E248" s="675" t="s">
        <v>1396</v>
      </c>
      <c r="F248" s="675"/>
      <c r="G248" s="675" t="s">
        <v>1182</v>
      </c>
      <c r="H248" s="652" t="s">
        <v>603</v>
      </c>
      <c r="I248" s="676">
        <v>25</v>
      </c>
      <c r="J248" s="702"/>
      <c r="K248" s="675"/>
      <c r="L248" s="675" t="s">
        <v>1407</v>
      </c>
    </row>
    <row r="249" spans="1:12" ht="15">
      <c r="A249" s="696"/>
      <c r="B249" s="694">
        <v>44201</v>
      </c>
      <c r="C249" s="675"/>
      <c r="D249" s="675" t="s">
        <v>1408</v>
      </c>
      <c r="E249" s="675" t="s">
        <v>1363</v>
      </c>
      <c r="F249" s="675"/>
      <c r="G249" s="675" t="s">
        <v>1265</v>
      </c>
      <c r="H249" s="652" t="s">
        <v>1409</v>
      </c>
      <c r="I249" s="676">
        <v>20</v>
      </c>
      <c r="J249" s="702"/>
      <c r="K249" s="675"/>
      <c r="L249" s="675" t="s">
        <v>1270</v>
      </c>
    </row>
    <row r="250" spans="1:12" ht="30">
      <c r="A250" s="696"/>
      <c r="B250" s="694">
        <v>44201</v>
      </c>
      <c r="C250" s="675"/>
      <c r="D250" s="675" t="s">
        <v>1365</v>
      </c>
      <c r="E250" s="675" t="s">
        <v>1363</v>
      </c>
      <c r="F250" s="675"/>
      <c r="G250" s="675" t="s">
        <v>1265</v>
      </c>
      <c r="H250" s="652" t="s">
        <v>1410</v>
      </c>
      <c r="I250" s="676">
        <v>50</v>
      </c>
      <c r="J250" s="702"/>
      <c r="K250" s="675"/>
      <c r="L250" s="675" t="s">
        <v>1270</v>
      </c>
    </row>
    <row r="251" spans="1:12" ht="30">
      <c r="A251" s="696"/>
      <c r="B251" s="694">
        <v>44201</v>
      </c>
      <c r="C251" s="675"/>
      <c r="D251" s="675" t="s">
        <v>1411</v>
      </c>
      <c r="E251" s="675" t="s">
        <v>1363</v>
      </c>
      <c r="F251" s="675"/>
      <c r="G251" s="675" t="s">
        <v>1265</v>
      </c>
      <c r="H251" s="652" t="s">
        <v>1412</v>
      </c>
      <c r="I251" s="676">
        <v>20</v>
      </c>
      <c r="J251" s="702"/>
      <c r="K251" s="675"/>
      <c r="L251" s="675" t="s">
        <v>1270</v>
      </c>
    </row>
    <row r="252" spans="1:12" ht="60">
      <c r="A252" s="696"/>
      <c r="B252" s="694">
        <v>44201</v>
      </c>
      <c r="C252" s="675"/>
      <c r="D252" s="675" t="s">
        <v>1413</v>
      </c>
      <c r="E252" s="675" t="s">
        <v>1363</v>
      </c>
      <c r="F252" s="675"/>
      <c r="G252" s="675" t="s">
        <v>1265</v>
      </c>
      <c r="H252" s="652" t="s">
        <v>1414</v>
      </c>
      <c r="I252" s="676">
        <v>20</v>
      </c>
      <c r="J252" s="702"/>
      <c r="K252" s="675"/>
      <c r="L252" s="675" t="s">
        <v>1270</v>
      </c>
    </row>
    <row r="253" spans="1:12" ht="45">
      <c r="A253" s="696"/>
      <c r="B253" s="694">
        <v>44201</v>
      </c>
      <c r="C253" s="675"/>
      <c r="D253" s="675" t="s">
        <v>863</v>
      </c>
      <c r="E253" s="675" t="s">
        <v>1415</v>
      </c>
      <c r="F253" s="675"/>
      <c r="G253" s="675" t="s">
        <v>1265</v>
      </c>
      <c r="H253" s="652" t="s">
        <v>1416</v>
      </c>
      <c r="I253" s="676">
        <v>98</v>
      </c>
      <c r="J253" s="702"/>
      <c r="K253" s="675"/>
      <c r="L253" s="675" t="s">
        <v>1270</v>
      </c>
    </row>
    <row r="254" spans="1:12" ht="30">
      <c r="A254" s="696"/>
      <c r="B254" s="694">
        <v>44201</v>
      </c>
      <c r="C254" s="675" t="s">
        <v>1123</v>
      </c>
      <c r="D254" s="675"/>
      <c r="E254" s="675" t="s">
        <v>1415</v>
      </c>
      <c r="F254" s="675"/>
      <c r="G254" s="675" t="s">
        <v>1265</v>
      </c>
      <c r="H254" s="652" t="s">
        <v>1417</v>
      </c>
      <c r="I254" s="676">
        <v>36</v>
      </c>
      <c r="J254" s="702"/>
      <c r="K254" s="675"/>
      <c r="L254" s="675" t="s">
        <v>1270</v>
      </c>
    </row>
    <row r="255" spans="1:12" ht="15">
      <c r="A255" s="696"/>
      <c r="B255" s="694">
        <v>44201</v>
      </c>
      <c r="C255" s="675"/>
      <c r="D255" s="675" t="s">
        <v>1314</v>
      </c>
      <c r="E255" s="675" t="s">
        <v>1415</v>
      </c>
      <c r="F255" s="675"/>
      <c r="G255" s="675" t="s">
        <v>1265</v>
      </c>
      <c r="H255" s="652" t="s">
        <v>1019</v>
      </c>
      <c r="I255" s="676">
        <v>22</v>
      </c>
      <c r="J255" s="702"/>
      <c r="K255" s="675"/>
      <c r="L255" s="675" t="s">
        <v>1270</v>
      </c>
    </row>
    <row r="256" spans="1:12" ht="30">
      <c r="A256" s="696"/>
      <c r="B256" s="694">
        <v>44201</v>
      </c>
      <c r="C256" s="675"/>
      <c r="D256" s="675" t="s">
        <v>999</v>
      </c>
      <c r="E256" s="675" t="s">
        <v>1415</v>
      </c>
      <c r="F256" s="675"/>
      <c r="G256" s="675" t="s">
        <v>1265</v>
      </c>
      <c r="H256" s="652" t="s">
        <v>1318</v>
      </c>
      <c r="I256" s="676">
        <v>30</v>
      </c>
      <c r="J256" s="702"/>
      <c r="K256" s="675"/>
      <c r="L256" s="675" t="s">
        <v>1270</v>
      </c>
    </row>
    <row r="257" spans="1:12" ht="45">
      <c r="A257" s="696"/>
      <c r="B257" s="694">
        <v>44201</v>
      </c>
      <c r="C257" s="675"/>
      <c r="D257" s="675" t="s">
        <v>1316</v>
      </c>
      <c r="E257" s="675" t="s">
        <v>1415</v>
      </c>
      <c r="F257" s="675"/>
      <c r="G257" s="675" t="s">
        <v>1265</v>
      </c>
      <c r="H257" s="652" t="s">
        <v>1418</v>
      </c>
      <c r="I257" s="676">
        <v>50</v>
      </c>
      <c r="J257" s="702"/>
      <c r="K257" s="675"/>
      <c r="L257" s="675" t="s">
        <v>1270</v>
      </c>
    </row>
    <row r="258" spans="1:12" ht="15.75" customHeight="1">
      <c r="A258" s="696"/>
      <c r="B258" s="694">
        <v>44201</v>
      </c>
      <c r="C258" s="675"/>
      <c r="D258" s="675" t="s">
        <v>711</v>
      </c>
      <c r="E258" s="675" t="s">
        <v>1320</v>
      </c>
      <c r="F258" s="675"/>
      <c r="G258" s="675" t="s">
        <v>1265</v>
      </c>
      <c r="H258" s="675" t="s">
        <v>1419</v>
      </c>
      <c r="I258" s="676">
        <v>75</v>
      </c>
      <c r="J258" s="702"/>
      <c r="K258" s="675"/>
      <c r="L258" s="675" t="s">
        <v>1270</v>
      </c>
    </row>
    <row r="259" spans="1:12" ht="15.75" customHeight="1">
      <c r="A259" s="696"/>
      <c r="B259" s="694">
        <v>44201</v>
      </c>
      <c r="C259" s="675"/>
      <c r="D259" s="554" t="s">
        <v>1334</v>
      </c>
      <c r="E259" s="675" t="s">
        <v>1335</v>
      </c>
      <c r="F259" s="675"/>
      <c r="G259" s="675" t="s">
        <v>1265</v>
      </c>
      <c r="H259" s="554" t="s">
        <v>1420</v>
      </c>
      <c r="I259" s="676">
        <v>25</v>
      </c>
      <c r="J259" s="702"/>
      <c r="K259" s="675"/>
      <c r="L259" s="675" t="s">
        <v>1270</v>
      </c>
    </row>
    <row r="260" spans="1:12" ht="15.75" customHeight="1">
      <c r="A260" s="696"/>
      <c r="B260" s="694">
        <v>44201</v>
      </c>
      <c r="C260" s="675"/>
      <c r="D260" s="554" t="s">
        <v>1334</v>
      </c>
      <c r="E260" s="675" t="s">
        <v>1196</v>
      </c>
      <c r="F260" s="675" t="s">
        <v>784</v>
      </c>
      <c r="G260" s="675" t="s">
        <v>1182</v>
      </c>
      <c r="H260" s="554" t="s">
        <v>1220</v>
      </c>
      <c r="I260" s="676">
        <v>50</v>
      </c>
      <c r="J260" s="702"/>
      <c r="K260" s="675"/>
      <c r="L260" s="675"/>
    </row>
    <row r="261" spans="1:12" ht="15.75" customHeight="1">
      <c r="A261" s="696"/>
      <c r="B261" s="694">
        <v>44201</v>
      </c>
      <c r="C261" s="675"/>
      <c r="D261" s="554" t="s">
        <v>1342</v>
      </c>
      <c r="E261" s="675" t="s">
        <v>1335</v>
      </c>
      <c r="F261" s="675"/>
      <c r="G261" s="675" t="s">
        <v>1265</v>
      </c>
      <c r="H261" s="554" t="s">
        <v>1421</v>
      </c>
      <c r="I261" s="676">
        <v>35</v>
      </c>
      <c r="J261" s="702"/>
      <c r="K261" s="675"/>
      <c r="L261" s="675" t="s">
        <v>1270</v>
      </c>
    </row>
    <row r="262" spans="1:12" ht="15.75" customHeight="1">
      <c r="A262" s="696"/>
      <c r="B262" s="694">
        <v>44201</v>
      </c>
      <c r="C262" s="675"/>
      <c r="D262" s="554" t="s">
        <v>1334</v>
      </c>
      <c r="E262" s="675" t="s">
        <v>1335</v>
      </c>
      <c r="F262" s="675"/>
      <c r="G262" s="675" t="s">
        <v>1265</v>
      </c>
      <c r="H262" s="554" t="s">
        <v>1422</v>
      </c>
      <c r="I262" s="676">
        <v>30</v>
      </c>
      <c r="J262" s="702"/>
      <c r="K262" s="675"/>
      <c r="L262" s="675" t="s">
        <v>1270</v>
      </c>
    </row>
    <row r="263" spans="1:12" ht="15.75" customHeight="1">
      <c r="A263" s="696"/>
      <c r="B263" s="694">
        <v>44201</v>
      </c>
      <c r="C263" s="675"/>
      <c r="D263" s="554" t="s">
        <v>1337</v>
      </c>
      <c r="E263" s="675" t="s">
        <v>1335</v>
      </c>
      <c r="F263" s="675"/>
      <c r="G263" s="675" t="s">
        <v>1265</v>
      </c>
      <c r="H263" s="554" t="s">
        <v>1423</v>
      </c>
      <c r="I263" s="676">
        <v>30</v>
      </c>
      <c r="J263" s="702"/>
      <c r="K263" s="675"/>
      <c r="L263" s="675" t="s">
        <v>1270</v>
      </c>
    </row>
    <row r="264" spans="1:12" ht="15.75" customHeight="1">
      <c r="A264" s="693"/>
      <c r="B264" s="694">
        <v>44201</v>
      </c>
      <c r="C264" s="675"/>
      <c r="D264" s="554" t="s">
        <v>979</v>
      </c>
      <c r="E264" s="675" t="s">
        <v>1335</v>
      </c>
      <c r="F264" s="675"/>
      <c r="G264" s="675" t="s">
        <v>1265</v>
      </c>
      <c r="H264" s="554" t="s">
        <v>1421</v>
      </c>
      <c r="I264" s="676">
        <v>75</v>
      </c>
      <c r="J264" s="702"/>
      <c r="K264" s="675"/>
      <c r="L264" s="675" t="s">
        <v>1270</v>
      </c>
    </row>
    <row r="265" spans="1:12" ht="15.75" customHeight="1">
      <c r="A265" s="693"/>
      <c r="B265" s="694">
        <v>44201</v>
      </c>
      <c r="C265" s="675"/>
      <c r="D265" s="554" t="s">
        <v>925</v>
      </c>
      <c r="E265" s="675" t="s">
        <v>1335</v>
      </c>
      <c r="F265" s="675"/>
      <c r="G265" s="675" t="s">
        <v>1265</v>
      </c>
      <c r="H265" s="554" t="s">
        <v>1421</v>
      </c>
      <c r="I265" s="676">
        <v>50</v>
      </c>
      <c r="J265" s="702"/>
      <c r="K265" s="675"/>
      <c r="L265" s="675" t="s">
        <v>1270</v>
      </c>
    </row>
    <row r="266" spans="1:12" ht="15.75" customHeight="1">
      <c r="A266" s="693"/>
      <c r="B266" s="694">
        <v>44201</v>
      </c>
      <c r="C266" s="675"/>
      <c r="D266" s="554" t="s">
        <v>1424</v>
      </c>
      <c r="E266" s="675" t="s">
        <v>1335</v>
      </c>
      <c r="F266" s="675"/>
      <c r="G266" s="675" t="s">
        <v>1265</v>
      </c>
      <c r="H266" s="554" t="s">
        <v>1421</v>
      </c>
      <c r="I266" s="676">
        <v>50</v>
      </c>
      <c r="J266" s="702"/>
      <c r="K266" s="675"/>
      <c r="L266" s="675" t="s">
        <v>1270</v>
      </c>
    </row>
    <row r="267" spans="1:12" ht="15.75" customHeight="1">
      <c r="A267" s="670">
        <v>44228</v>
      </c>
      <c r="B267" s="680"/>
      <c r="C267" s="681"/>
      <c r="D267" s="681"/>
      <c r="E267" s="681"/>
      <c r="F267" s="681"/>
      <c r="G267" s="681"/>
      <c r="H267" s="681"/>
      <c r="I267" s="682"/>
      <c r="J267" s="701"/>
      <c r="K267" s="681"/>
      <c r="L267" s="681"/>
    </row>
    <row r="268" spans="1:12" ht="15.75" customHeight="1">
      <c r="A268" s="693" t="s">
        <v>33</v>
      </c>
      <c r="B268" s="675"/>
      <c r="C268" s="675"/>
      <c r="D268" s="675"/>
      <c r="E268" s="675"/>
      <c r="F268" s="675"/>
      <c r="G268" s="675"/>
      <c r="H268" s="675"/>
      <c r="I268" s="676"/>
      <c r="J268" s="702"/>
      <c r="K268" s="675"/>
      <c r="L268" s="675"/>
    </row>
    <row r="269" spans="1:12" ht="15.75" customHeight="1">
      <c r="A269" s="670">
        <v>44256</v>
      </c>
      <c r="B269" s="680"/>
      <c r="C269" s="681"/>
      <c r="D269" s="681"/>
      <c r="E269" s="681"/>
      <c r="F269" s="681"/>
      <c r="G269" s="681"/>
      <c r="H269" s="681"/>
      <c r="I269" s="682"/>
      <c r="J269" s="701"/>
      <c r="K269" s="681"/>
      <c r="L269" s="681"/>
    </row>
    <row r="270" spans="1:12" ht="15.75" customHeight="1">
      <c r="A270" s="693" t="s">
        <v>33</v>
      </c>
      <c r="B270" s="675"/>
      <c r="C270" s="675"/>
      <c r="D270" s="675"/>
      <c r="E270" s="675"/>
      <c r="F270" s="675"/>
      <c r="G270" s="675"/>
      <c r="H270" s="675"/>
      <c r="I270" s="676"/>
      <c r="J270" s="702"/>
      <c r="K270" s="675"/>
      <c r="L270" s="675"/>
    </row>
    <row r="271" spans="1:12" ht="15.75" customHeight="1">
      <c r="A271" s="670">
        <v>44287</v>
      </c>
      <c r="B271" s="680"/>
      <c r="C271" s="681"/>
      <c r="D271" s="681"/>
      <c r="E271" s="681"/>
      <c r="F271" s="681"/>
      <c r="G271" s="681"/>
      <c r="H271" s="681"/>
      <c r="I271" s="682"/>
      <c r="J271" s="701"/>
      <c r="K271" s="681"/>
      <c r="L271" s="681"/>
    </row>
    <row r="272" spans="1:12" ht="15.75" customHeight="1">
      <c r="A272" s="693" t="s">
        <v>33</v>
      </c>
      <c r="B272" s="675"/>
      <c r="C272" s="675"/>
      <c r="D272" s="675"/>
      <c r="E272" s="675"/>
      <c r="F272" s="675"/>
      <c r="G272" s="675"/>
      <c r="H272" s="675"/>
      <c r="I272" s="676"/>
      <c r="J272" s="702"/>
      <c r="K272" s="675"/>
      <c r="L272" s="675"/>
    </row>
    <row r="273" spans="1:12" ht="15.75" customHeight="1">
      <c r="A273" s="670">
        <v>44317</v>
      </c>
      <c r="B273" s="680"/>
      <c r="C273" s="681"/>
      <c r="D273" s="681"/>
      <c r="E273" s="681"/>
      <c r="F273" s="681"/>
      <c r="G273" s="681"/>
      <c r="H273" s="681"/>
      <c r="I273" s="682"/>
      <c r="J273" s="701"/>
      <c r="K273" s="681"/>
      <c r="L273" s="681"/>
    </row>
    <row r="274" spans="1:12" ht="15.75" customHeight="1">
      <c r="A274" s="693" t="s">
        <v>33</v>
      </c>
      <c r="B274" s="675"/>
      <c r="C274" s="675"/>
      <c r="D274" s="675"/>
      <c r="E274" s="675"/>
      <c r="F274" s="675"/>
      <c r="G274" s="675"/>
      <c r="H274" s="675"/>
      <c r="I274" s="676"/>
      <c r="J274" s="702"/>
      <c r="K274" s="675"/>
      <c r="L274" s="675"/>
    </row>
    <row r="275" spans="1:12" ht="15.75" customHeight="1">
      <c r="A275" s="670">
        <v>44348</v>
      </c>
      <c r="B275" s="680"/>
      <c r="C275" s="681"/>
      <c r="D275" s="681"/>
      <c r="E275" s="681"/>
      <c r="F275" s="681"/>
      <c r="G275" s="681"/>
      <c r="H275" s="681"/>
      <c r="I275" s="682"/>
      <c r="J275" s="701"/>
      <c r="K275" s="681"/>
      <c r="L275" s="681"/>
    </row>
    <row r="276" spans="1:12" ht="15.75" customHeight="1">
      <c r="A276" s="693" t="s">
        <v>33</v>
      </c>
      <c r="B276" s="675"/>
      <c r="C276" s="675"/>
      <c r="D276" s="675"/>
      <c r="E276" s="675"/>
      <c r="F276" s="675"/>
      <c r="G276" s="675"/>
      <c r="H276" s="675"/>
      <c r="I276" s="676"/>
      <c r="J276" s="702"/>
      <c r="K276" s="675"/>
      <c r="L276" s="675"/>
    </row>
    <row r="277" spans="1:12" ht="15.75" customHeight="1">
      <c r="A277" s="670">
        <v>44378</v>
      </c>
      <c r="B277" s="680"/>
      <c r="C277" s="681"/>
      <c r="D277" s="681"/>
      <c r="E277" s="681"/>
      <c r="F277" s="681"/>
      <c r="G277" s="681"/>
      <c r="H277" s="681"/>
      <c r="I277" s="682"/>
      <c r="J277" s="701"/>
      <c r="K277" s="681"/>
      <c r="L277" s="681"/>
    </row>
    <row r="278" spans="1:12" ht="15.75" customHeight="1">
      <c r="A278" s="693" t="s">
        <v>33</v>
      </c>
      <c r="B278" s="675"/>
      <c r="C278" s="675"/>
      <c r="D278" s="675"/>
      <c r="E278" s="675"/>
      <c r="F278" s="675"/>
      <c r="G278" s="675"/>
      <c r="H278" s="675"/>
      <c r="I278" s="676"/>
      <c r="J278" s="702"/>
      <c r="K278" s="675"/>
      <c r="L278" s="675"/>
    </row>
    <row r="279" spans="1:12" ht="15.75" customHeight="1">
      <c r="A279" s="670">
        <v>44409</v>
      </c>
      <c r="B279" s="680"/>
      <c r="C279" s="681"/>
      <c r="D279" s="681"/>
      <c r="E279" s="681"/>
      <c r="F279" s="681"/>
      <c r="G279" s="681"/>
      <c r="H279" s="681"/>
      <c r="I279" s="682"/>
      <c r="J279" s="701"/>
      <c r="K279" s="681"/>
      <c r="L279" s="681"/>
    </row>
    <row r="280" spans="1:12" ht="15.75" customHeight="1">
      <c r="A280" s="693" t="s">
        <v>33</v>
      </c>
      <c r="B280" s="675"/>
      <c r="C280" s="675"/>
      <c r="D280" s="675"/>
      <c r="E280" s="675"/>
      <c r="F280" s="675"/>
      <c r="G280" s="675"/>
      <c r="H280" s="675"/>
      <c r="I280" s="676"/>
      <c r="J280" s="702"/>
      <c r="K280" s="675"/>
      <c r="L280" s="675"/>
    </row>
    <row r="281" spans="1:12" ht="15.75" customHeight="1">
      <c r="A281" s="670">
        <v>44440</v>
      </c>
      <c r="B281" s="680"/>
      <c r="C281" s="681"/>
      <c r="D281" s="681"/>
      <c r="E281" s="681"/>
      <c r="F281" s="681"/>
      <c r="G281" s="681"/>
      <c r="H281" s="681"/>
      <c r="I281" s="682"/>
      <c r="J281" s="701"/>
      <c r="K281" s="681"/>
      <c r="L281" s="681"/>
    </row>
    <row r="282" spans="1:12" ht="15.75" customHeight="1">
      <c r="A282" s="693" t="s">
        <v>33</v>
      </c>
      <c r="B282" s="675"/>
      <c r="C282" s="675"/>
      <c r="D282" s="675"/>
      <c r="E282" s="675"/>
      <c r="F282" s="675"/>
      <c r="G282" s="675"/>
      <c r="H282" s="675"/>
      <c r="I282" s="676"/>
      <c r="J282" s="702"/>
      <c r="K282" s="675"/>
      <c r="L282" s="675"/>
    </row>
    <row r="283" spans="1:12" ht="15.75" customHeight="1">
      <c r="A283" s="670">
        <v>44470</v>
      </c>
      <c r="B283" s="680"/>
      <c r="C283" s="681"/>
      <c r="D283" s="681"/>
      <c r="E283" s="681"/>
      <c r="F283" s="681"/>
      <c r="G283" s="681"/>
      <c r="H283" s="681"/>
      <c r="I283" s="682"/>
      <c r="J283" s="701"/>
      <c r="K283" s="681"/>
      <c r="L283" s="681"/>
    </row>
    <row r="284" spans="1:12" ht="15.75" customHeight="1">
      <c r="A284" s="693" t="s">
        <v>33</v>
      </c>
      <c r="B284" s="675"/>
      <c r="C284" s="675"/>
      <c r="D284" s="675"/>
      <c r="E284" s="675"/>
      <c r="F284" s="675"/>
      <c r="G284" s="675"/>
      <c r="H284" s="675"/>
      <c r="I284" s="676"/>
      <c r="J284" s="702"/>
      <c r="K284" s="675"/>
      <c r="L284" s="675"/>
    </row>
    <row r="285" spans="1:12" ht="15.75" customHeight="1">
      <c r="A285" s="670">
        <v>44501</v>
      </c>
      <c r="B285" s="680"/>
      <c r="C285" s="681"/>
      <c r="D285" s="681"/>
      <c r="E285" s="681"/>
      <c r="F285" s="681"/>
      <c r="G285" s="681"/>
      <c r="H285" s="681"/>
      <c r="I285" s="682"/>
      <c r="J285" s="701"/>
      <c r="K285" s="681"/>
      <c r="L285" s="681"/>
    </row>
    <row r="286" spans="1:12" ht="15.75" customHeight="1">
      <c r="A286" s="693" t="s">
        <v>33</v>
      </c>
      <c r="B286" s="675"/>
      <c r="C286" s="675"/>
      <c r="D286" s="675"/>
      <c r="E286" s="675"/>
      <c r="F286" s="675"/>
      <c r="G286" s="675"/>
      <c r="H286" s="675"/>
      <c r="I286" s="676"/>
      <c r="J286" s="702"/>
      <c r="K286" s="675"/>
      <c r="L286" s="675"/>
    </row>
    <row r="287" spans="1:12" ht="15.75" customHeight="1">
      <c r="A287" s="670">
        <v>44531</v>
      </c>
      <c r="B287" s="680"/>
      <c r="C287" s="681"/>
      <c r="D287" s="681"/>
      <c r="E287" s="681"/>
      <c r="F287" s="681"/>
      <c r="G287" s="681"/>
      <c r="H287" s="681"/>
      <c r="I287" s="682"/>
      <c r="J287" s="701"/>
      <c r="K287" s="681"/>
      <c r="L287" s="681"/>
    </row>
    <row r="288" spans="1:12" ht="15.75" customHeight="1">
      <c r="A288" s="696"/>
      <c r="B288" s="694">
        <v>44567</v>
      </c>
      <c r="C288" s="675"/>
      <c r="D288" s="675" t="s">
        <v>1334</v>
      </c>
      <c r="E288" s="675" t="s">
        <v>1382</v>
      </c>
      <c r="F288" s="675"/>
      <c r="G288" s="675" t="s">
        <v>1265</v>
      </c>
      <c r="H288" s="554" t="s">
        <v>1425</v>
      </c>
      <c r="I288" s="676">
        <v>75</v>
      </c>
      <c r="J288" s="702"/>
      <c r="K288" s="675"/>
      <c r="L288" s="675" t="s">
        <v>1270</v>
      </c>
    </row>
    <row r="289" spans="1:12" ht="15.75" customHeight="1">
      <c r="A289" s="696"/>
      <c r="B289" s="694">
        <v>44567</v>
      </c>
      <c r="C289" s="675"/>
      <c r="D289" s="675" t="s">
        <v>1334</v>
      </c>
      <c r="E289" s="675" t="s">
        <v>1382</v>
      </c>
      <c r="F289" s="675"/>
      <c r="G289" s="675" t="s">
        <v>1265</v>
      </c>
      <c r="H289" s="554" t="s">
        <v>1426</v>
      </c>
      <c r="I289" s="676">
        <v>75</v>
      </c>
      <c r="J289" s="702"/>
      <c r="K289" s="675"/>
      <c r="L289" s="675" t="s">
        <v>1270</v>
      </c>
    </row>
    <row r="290" spans="1:12" ht="15.75" customHeight="1">
      <c r="A290" s="696"/>
      <c r="B290" s="694">
        <v>44567</v>
      </c>
      <c r="C290" s="675"/>
      <c r="D290" s="675" t="s">
        <v>1427</v>
      </c>
      <c r="E290" s="675" t="s">
        <v>1428</v>
      </c>
      <c r="F290" s="675" t="s">
        <v>1429</v>
      </c>
      <c r="G290" s="675" t="s">
        <v>1182</v>
      </c>
      <c r="H290" s="685" t="s">
        <v>1283</v>
      </c>
      <c r="I290" s="676">
        <v>25</v>
      </c>
      <c r="J290" s="702"/>
      <c r="K290" s="675"/>
      <c r="L290" s="675"/>
    </row>
    <row r="291" spans="1:12" ht="15.75" customHeight="1">
      <c r="A291" s="696"/>
      <c r="B291" s="694">
        <v>44567</v>
      </c>
      <c r="C291" s="675"/>
      <c r="D291" s="675" t="s">
        <v>1427</v>
      </c>
      <c r="E291" s="675" t="s">
        <v>1430</v>
      </c>
      <c r="F291" s="675" t="s">
        <v>1431</v>
      </c>
      <c r="G291" s="675" t="s">
        <v>1182</v>
      </c>
      <c r="H291" s="685" t="s">
        <v>1283</v>
      </c>
      <c r="I291" s="676">
        <v>25</v>
      </c>
      <c r="J291" s="702"/>
      <c r="K291" s="675"/>
      <c r="L291" s="675"/>
    </row>
    <row r="292" spans="1:12" ht="15.75" customHeight="1">
      <c r="A292" s="696"/>
      <c r="B292" s="694">
        <v>44567</v>
      </c>
      <c r="C292" s="675"/>
      <c r="D292" s="675" t="s">
        <v>1427</v>
      </c>
      <c r="E292" s="675" t="s">
        <v>1432</v>
      </c>
      <c r="F292" s="675" t="s">
        <v>1433</v>
      </c>
      <c r="G292" s="675" t="s">
        <v>1182</v>
      </c>
      <c r="H292" s="685" t="s">
        <v>1283</v>
      </c>
      <c r="I292" s="676">
        <v>25</v>
      </c>
      <c r="J292" s="702"/>
      <c r="K292" s="675"/>
      <c r="L292" s="675"/>
    </row>
    <row r="293" spans="1:12" ht="45">
      <c r="A293" s="696"/>
      <c r="B293" s="694">
        <v>44567</v>
      </c>
      <c r="C293" s="675"/>
      <c r="D293" s="675" t="s">
        <v>1434</v>
      </c>
      <c r="E293" s="675" t="s">
        <v>1396</v>
      </c>
      <c r="F293" s="675"/>
      <c r="G293" s="675" t="s">
        <v>1265</v>
      </c>
      <c r="H293" s="685" t="s">
        <v>1435</v>
      </c>
      <c r="I293" s="676">
        <v>29</v>
      </c>
      <c r="J293" s="702"/>
      <c r="K293" s="675"/>
      <c r="L293" s="675" t="s">
        <v>1270</v>
      </c>
    </row>
    <row r="294" spans="1:12" ht="45">
      <c r="A294" s="696"/>
      <c r="B294" s="694">
        <v>44567</v>
      </c>
      <c r="C294" s="675"/>
      <c r="D294" s="675" t="s">
        <v>671</v>
      </c>
      <c r="E294" s="675" t="s">
        <v>1396</v>
      </c>
      <c r="F294" s="675"/>
      <c r="G294" s="675" t="s">
        <v>1265</v>
      </c>
      <c r="H294" s="685" t="s">
        <v>1436</v>
      </c>
      <c r="I294" s="676">
        <v>39.979999999999997</v>
      </c>
      <c r="J294" s="702"/>
      <c r="K294" s="675"/>
      <c r="L294" s="675" t="s">
        <v>1270</v>
      </c>
    </row>
    <row r="295" spans="1:12" ht="30">
      <c r="A295" s="696"/>
      <c r="B295" s="694">
        <v>44567</v>
      </c>
      <c r="C295" s="675"/>
      <c r="D295" s="675" t="s">
        <v>1401</v>
      </c>
      <c r="E295" s="675" t="s">
        <v>1396</v>
      </c>
      <c r="F295" s="675"/>
      <c r="G295" s="675" t="s">
        <v>1265</v>
      </c>
      <c r="H295" s="685" t="s">
        <v>1437</v>
      </c>
      <c r="I295" s="676">
        <v>35</v>
      </c>
      <c r="J295" s="702"/>
      <c r="K295" s="675"/>
      <c r="L295" s="675" t="s">
        <v>1270</v>
      </c>
    </row>
    <row r="296" spans="1:12" ht="45">
      <c r="A296" s="696"/>
      <c r="B296" s="694">
        <v>44567</v>
      </c>
      <c r="C296" s="675"/>
      <c r="D296" s="675" t="s">
        <v>999</v>
      </c>
      <c r="E296" s="675" t="s">
        <v>1396</v>
      </c>
      <c r="F296" s="675"/>
      <c r="G296" s="675" t="s">
        <v>1265</v>
      </c>
      <c r="H296" s="685" t="s">
        <v>1438</v>
      </c>
      <c r="I296" s="676">
        <v>35</v>
      </c>
      <c r="J296" s="702"/>
      <c r="K296" s="675"/>
      <c r="L296" s="675" t="s">
        <v>1270</v>
      </c>
    </row>
    <row r="297" spans="1:12" ht="15">
      <c r="A297" s="696"/>
      <c r="B297" s="694">
        <v>44567</v>
      </c>
      <c r="C297" s="675"/>
      <c r="D297" s="675" t="s">
        <v>1439</v>
      </c>
      <c r="E297" s="675" t="s">
        <v>1396</v>
      </c>
      <c r="F297" s="675"/>
      <c r="G297" s="675" t="s">
        <v>1265</v>
      </c>
      <c r="H297" s="685" t="s">
        <v>1440</v>
      </c>
      <c r="I297" s="676">
        <v>32</v>
      </c>
      <c r="J297" s="702"/>
      <c r="K297" s="675"/>
      <c r="L297" s="675" t="s">
        <v>1270</v>
      </c>
    </row>
    <row r="298" spans="1:12" ht="15.75" customHeight="1">
      <c r="A298" s="696"/>
      <c r="B298" s="694">
        <v>44567</v>
      </c>
      <c r="C298" s="675"/>
      <c r="D298" s="675" t="s">
        <v>999</v>
      </c>
      <c r="E298" s="675" t="s">
        <v>1396</v>
      </c>
      <c r="F298" s="675"/>
      <c r="G298" s="675" t="s">
        <v>1265</v>
      </c>
      <c r="H298" s="685" t="s">
        <v>1441</v>
      </c>
      <c r="I298" s="676">
        <v>35</v>
      </c>
      <c r="J298" s="702"/>
      <c r="K298" s="675"/>
      <c r="L298" s="675" t="s">
        <v>1270</v>
      </c>
    </row>
    <row r="299" spans="1:12" ht="30">
      <c r="A299" s="696"/>
      <c r="B299" s="694">
        <v>44567</v>
      </c>
      <c r="C299" s="675"/>
      <c r="D299" s="675" t="s">
        <v>1442</v>
      </c>
      <c r="E299" s="675" t="s">
        <v>1396</v>
      </c>
      <c r="F299" s="675"/>
      <c r="G299" s="675" t="s">
        <v>1265</v>
      </c>
      <c r="H299" s="685" t="s">
        <v>1443</v>
      </c>
      <c r="I299" s="676">
        <v>34</v>
      </c>
      <c r="J299" s="702"/>
      <c r="K299" s="675"/>
      <c r="L299" s="675" t="s">
        <v>1270</v>
      </c>
    </row>
    <row r="300" spans="1:12" ht="15">
      <c r="A300" s="696"/>
      <c r="B300" s="694">
        <v>44567</v>
      </c>
      <c r="C300" s="675"/>
      <c r="D300" s="675" t="s">
        <v>1444</v>
      </c>
      <c r="E300" s="675" t="s">
        <v>1396</v>
      </c>
      <c r="F300" s="675"/>
      <c r="G300" s="675" t="s">
        <v>1265</v>
      </c>
      <c r="H300" s="685" t="s">
        <v>1445</v>
      </c>
      <c r="I300" s="676">
        <v>17.88</v>
      </c>
      <c r="J300" s="702"/>
      <c r="K300" s="675"/>
      <c r="L300" s="675" t="s">
        <v>1270</v>
      </c>
    </row>
    <row r="301" spans="1:12" ht="30">
      <c r="A301" s="696"/>
      <c r="B301" s="694">
        <v>44567</v>
      </c>
      <c r="C301" s="675"/>
      <c r="D301" s="675" t="s">
        <v>671</v>
      </c>
      <c r="E301" s="675" t="s">
        <v>1315</v>
      </c>
      <c r="F301" s="675"/>
      <c r="G301" s="675" t="s">
        <v>1265</v>
      </c>
      <c r="H301" s="685" t="s">
        <v>1446</v>
      </c>
      <c r="I301" s="676">
        <v>25</v>
      </c>
      <c r="J301" s="702"/>
      <c r="K301" s="675"/>
      <c r="L301" s="675" t="s">
        <v>1270</v>
      </c>
    </row>
    <row r="302" spans="1:12" ht="30">
      <c r="A302" s="696"/>
      <c r="B302" s="694">
        <v>44567</v>
      </c>
      <c r="C302" s="675"/>
      <c r="D302" s="675" t="s">
        <v>999</v>
      </c>
      <c r="E302" s="675" t="s">
        <v>1315</v>
      </c>
      <c r="F302" s="675"/>
      <c r="G302" s="675" t="s">
        <v>1265</v>
      </c>
      <c r="H302" s="685" t="s">
        <v>1447</v>
      </c>
      <c r="I302" s="676">
        <v>55</v>
      </c>
      <c r="J302" s="702"/>
      <c r="K302" s="675"/>
      <c r="L302" s="675" t="s">
        <v>1270</v>
      </c>
    </row>
    <row r="303" spans="1:12" ht="45">
      <c r="A303" s="696"/>
      <c r="B303" s="694">
        <v>44567</v>
      </c>
      <c r="C303" s="675"/>
      <c r="D303" s="675" t="s">
        <v>1444</v>
      </c>
      <c r="E303" s="675" t="s">
        <v>1315</v>
      </c>
      <c r="F303" s="675"/>
      <c r="G303" s="675" t="s">
        <v>1265</v>
      </c>
      <c r="H303" s="685" t="s">
        <v>1395</v>
      </c>
      <c r="I303" s="676">
        <v>50</v>
      </c>
      <c r="J303" s="702"/>
      <c r="K303" s="675"/>
      <c r="L303" s="675" t="s">
        <v>1270</v>
      </c>
    </row>
    <row r="304" spans="1:12" ht="15">
      <c r="A304" s="696"/>
      <c r="B304" s="694">
        <v>44567</v>
      </c>
      <c r="C304" s="675" t="s">
        <v>1234</v>
      </c>
      <c r="D304" s="675" t="s">
        <v>1448</v>
      </c>
      <c r="E304" s="675" t="s">
        <v>1315</v>
      </c>
      <c r="F304" s="675"/>
      <c r="G304" s="675" t="s">
        <v>1265</v>
      </c>
      <c r="H304" s="685" t="s">
        <v>1387</v>
      </c>
      <c r="I304" s="676">
        <v>20</v>
      </c>
      <c r="J304" s="702"/>
      <c r="K304" s="675"/>
      <c r="L304" s="675" t="s">
        <v>1270</v>
      </c>
    </row>
    <row r="305" spans="1:12" ht="30">
      <c r="A305" s="696"/>
      <c r="B305" s="694">
        <v>44567</v>
      </c>
      <c r="C305" s="675"/>
      <c r="D305" s="675" t="s">
        <v>1449</v>
      </c>
      <c r="E305" s="675" t="s">
        <v>1315</v>
      </c>
      <c r="F305" s="675"/>
      <c r="G305" s="675" t="s">
        <v>1265</v>
      </c>
      <c r="H305" s="685" t="s">
        <v>1450</v>
      </c>
      <c r="I305" s="676">
        <v>28</v>
      </c>
      <c r="J305" s="702"/>
      <c r="K305" s="675"/>
      <c r="L305" s="675" t="s">
        <v>1270</v>
      </c>
    </row>
    <row r="306" spans="1:12" ht="30">
      <c r="A306" s="696"/>
      <c r="B306" s="694">
        <v>44567</v>
      </c>
      <c r="C306" s="675"/>
      <c r="D306" s="675" t="s">
        <v>1451</v>
      </c>
      <c r="E306" s="675" t="s">
        <v>1315</v>
      </c>
      <c r="F306" s="675"/>
      <c r="G306" s="675" t="s">
        <v>1265</v>
      </c>
      <c r="H306" s="685" t="s">
        <v>1452</v>
      </c>
      <c r="I306" s="676">
        <v>71.94</v>
      </c>
      <c r="J306" s="702"/>
      <c r="K306" s="675"/>
      <c r="L306" s="675" t="s">
        <v>1270</v>
      </c>
    </row>
    <row r="307" spans="1:12" ht="15">
      <c r="A307" s="696"/>
      <c r="B307" s="694">
        <v>44567</v>
      </c>
      <c r="C307" s="675"/>
      <c r="D307" s="675" t="s">
        <v>1334</v>
      </c>
      <c r="E307" s="675" t="s">
        <v>1335</v>
      </c>
      <c r="F307" s="675"/>
      <c r="G307" s="675" t="s">
        <v>1265</v>
      </c>
      <c r="H307" s="652" t="s">
        <v>1453</v>
      </c>
      <c r="I307" s="676">
        <v>80</v>
      </c>
      <c r="J307" s="702"/>
      <c r="K307" s="675"/>
      <c r="L307" s="675" t="s">
        <v>1270</v>
      </c>
    </row>
    <row r="308" spans="1:12" ht="30">
      <c r="A308" s="696"/>
      <c r="B308" s="694">
        <v>44567</v>
      </c>
      <c r="C308" s="675"/>
      <c r="D308" s="675" t="s">
        <v>1454</v>
      </c>
      <c r="E308" s="675" t="s">
        <v>1335</v>
      </c>
      <c r="F308" s="675"/>
      <c r="G308" s="675" t="s">
        <v>1265</v>
      </c>
      <c r="H308" s="652" t="s">
        <v>1455</v>
      </c>
      <c r="I308" s="676">
        <v>25</v>
      </c>
      <c r="J308" s="702"/>
      <c r="K308" s="675"/>
      <c r="L308" s="675" t="s">
        <v>1270</v>
      </c>
    </row>
    <row r="309" spans="1:12" ht="30">
      <c r="A309" s="696"/>
      <c r="B309" s="694">
        <v>44567</v>
      </c>
      <c r="C309" s="675"/>
      <c r="D309" s="675" t="s">
        <v>1337</v>
      </c>
      <c r="E309" s="675" t="s">
        <v>1335</v>
      </c>
      <c r="F309" s="675"/>
      <c r="G309" s="675" t="s">
        <v>1265</v>
      </c>
      <c r="H309" s="652" t="s">
        <v>1456</v>
      </c>
      <c r="I309" s="676">
        <v>90</v>
      </c>
      <c r="J309" s="702"/>
      <c r="K309" s="675"/>
      <c r="L309" s="675" t="s">
        <v>1270</v>
      </c>
    </row>
    <row r="310" spans="1:12" ht="15.75" customHeight="1">
      <c r="A310" s="696"/>
      <c r="B310" s="694">
        <v>44567</v>
      </c>
      <c r="C310" s="675"/>
      <c r="D310" s="675" t="s">
        <v>1159</v>
      </c>
      <c r="E310" s="675" t="s">
        <v>1335</v>
      </c>
      <c r="F310" s="675"/>
      <c r="G310" s="675" t="s">
        <v>1265</v>
      </c>
      <c r="H310" s="652" t="s">
        <v>1457</v>
      </c>
      <c r="I310" s="676">
        <v>50</v>
      </c>
      <c r="J310" s="702"/>
      <c r="K310" s="675"/>
      <c r="L310" s="675" t="s">
        <v>1270</v>
      </c>
    </row>
    <row r="311" spans="1:12" ht="15.75" customHeight="1">
      <c r="A311" s="696"/>
      <c r="B311" s="694">
        <v>44567</v>
      </c>
      <c r="C311" s="675"/>
      <c r="D311" s="675" t="s">
        <v>1334</v>
      </c>
      <c r="E311" s="675" t="s">
        <v>1335</v>
      </c>
      <c r="F311" s="675"/>
      <c r="G311" s="675" t="s">
        <v>1265</v>
      </c>
      <c r="H311" s="652" t="s">
        <v>1458</v>
      </c>
      <c r="I311" s="676">
        <v>50</v>
      </c>
      <c r="J311" s="702"/>
      <c r="K311" s="675"/>
      <c r="L311" s="675" t="s">
        <v>1270</v>
      </c>
    </row>
    <row r="312" spans="1:12" ht="45">
      <c r="A312" s="696"/>
      <c r="B312" s="694">
        <v>44567</v>
      </c>
      <c r="C312" s="675"/>
      <c r="D312" s="675" t="s">
        <v>1459</v>
      </c>
      <c r="E312" s="675" t="s">
        <v>1335</v>
      </c>
      <c r="F312" s="675"/>
      <c r="G312" s="675" t="s">
        <v>1265</v>
      </c>
      <c r="H312" s="652" t="s">
        <v>1457</v>
      </c>
      <c r="I312" s="676">
        <v>35</v>
      </c>
      <c r="J312" s="702"/>
      <c r="K312" s="675"/>
      <c r="L312" s="675" t="s">
        <v>1270</v>
      </c>
    </row>
    <row r="313" spans="1:12" ht="15">
      <c r="A313" s="696"/>
      <c r="B313" s="694">
        <v>44567</v>
      </c>
      <c r="C313" s="675"/>
      <c r="D313" s="675" t="s">
        <v>1427</v>
      </c>
      <c r="E313" s="675" t="s">
        <v>1335</v>
      </c>
      <c r="F313" s="675"/>
      <c r="G313" s="675" t="s">
        <v>1265</v>
      </c>
      <c r="H313" s="652" t="s">
        <v>1283</v>
      </c>
      <c r="I313" s="676">
        <v>40</v>
      </c>
      <c r="J313" s="702"/>
      <c r="K313" s="675"/>
      <c r="L313" s="675" t="s">
        <v>1270</v>
      </c>
    </row>
    <row r="314" spans="1:12" ht="30">
      <c r="A314" s="696"/>
      <c r="B314" s="694">
        <v>44567</v>
      </c>
      <c r="C314" s="675"/>
      <c r="D314" s="675" t="s">
        <v>1334</v>
      </c>
      <c r="E314" s="675" t="s">
        <v>1335</v>
      </c>
      <c r="F314" s="675"/>
      <c r="G314" s="675" t="s">
        <v>1265</v>
      </c>
      <c r="H314" s="652" t="s">
        <v>1460</v>
      </c>
      <c r="I314" s="676">
        <v>60</v>
      </c>
      <c r="J314" s="702"/>
      <c r="K314" s="675"/>
      <c r="L314" s="675" t="s">
        <v>1270</v>
      </c>
    </row>
    <row r="315" spans="1:12" ht="30">
      <c r="A315" s="696"/>
      <c r="B315" s="694">
        <v>44567</v>
      </c>
      <c r="C315" s="675"/>
      <c r="D315" s="675" t="s">
        <v>1334</v>
      </c>
      <c r="E315" s="675" t="s">
        <v>1335</v>
      </c>
      <c r="F315" s="675"/>
      <c r="G315" s="675" t="s">
        <v>1265</v>
      </c>
      <c r="H315" s="652" t="s">
        <v>1460</v>
      </c>
      <c r="I315" s="676">
        <v>60</v>
      </c>
      <c r="J315" s="702"/>
      <c r="K315" s="675"/>
      <c r="L315" s="675" t="s">
        <v>1270</v>
      </c>
    </row>
    <row r="316" spans="1:12" ht="30">
      <c r="A316" s="696"/>
      <c r="B316" s="694">
        <v>44567</v>
      </c>
      <c r="C316" s="675"/>
      <c r="D316" s="675" t="s">
        <v>925</v>
      </c>
      <c r="E316" s="675" t="s">
        <v>1335</v>
      </c>
      <c r="F316" s="675"/>
      <c r="G316" s="675" t="s">
        <v>1265</v>
      </c>
      <c r="H316" s="652" t="s">
        <v>1461</v>
      </c>
      <c r="I316" s="676">
        <v>62</v>
      </c>
      <c r="J316" s="702"/>
      <c r="K316" s="675"/>
      <c r="L316" s="675" t="s">
        <v>1270</v>
      </c>
    </row>
    <row r="317" spans="1:12" ht="15">
      <c r="A317" s="696"/>
      <c r="B317" s="694">
        <v>44567</v>
      </c>
      <c r="C317" s="675"/>
      <c r="D317" s="675" t="s">
        <v>1316</v>
      </c>
      <c r="E317" s="675" t="s">
        <v>1462</v>
      </c>
      <c r="F317" s="675" t="s">
        <v>1463</v>
      </c>
      <c r="G317" s="675" t="s">
        <v>1182</v>
      </c>
      <c r="H317" s="685" t="s">
        <v>1464</v>
      </c>
      <c r="I317" s="676">
        <v>20</v>
      </c>
      <c r="J317" s="702"/>
      <c r="K317" s="675"/>
      <c r="L317" s="675"/>
    </row>
    <row r="318" spans="1:12" ht="15.75" customHeight="1">
      <c r="A318" s="696"/>
      <c r="B318" s="694">
        <v>44567</v>
      </c>
      <c r="C318" s="675"/>
      <c r="D318" s="675" t="s">
        <v>1316</v>
      </c>
      <c r="E318" s="675" t="s">
        <v>1221</v>
      </c>
      <c r="F318" s="675" t="s">
        <v>1222</v>
      </c>
      <c r="G318" s="675" t="s">
        <v>1182</v>
      </c>
      <c r="H318" s="685" t="s">
        <v>1464</v>
      </c>
      <c r="I318" s="676">
        <v>20</v>
      </c>
      <c r="J318" s="702"/>
      <c r="K318" s="675"/>
      <c r="L318" s="675"/>
    </row>
    <row r="319" spans="1:12" ht="15.75" customHeight="1">
      <c r="A319" s="696"/>
      <c r="B319" s="694">
        <v>44567</v>
      </c>
      <c r="C319" s="675"/>
      <c r="D319" s="675" t="s">
        <v>1316</v>
      </c>
      <c r="E319" s="675" t="s">
        <v>1196</v>
      </c>
      <c r="F319" s="675" t="s">
        <v>784</v>
      </c>
      <c r="G319" s="675" t="s">
        <v>1182</v>
      </c>
      <c r="H319" s="685" t="s">
        <v>1464</v>
      </c>
      <c r="I319" s="676">
        <v>20</v>
      </c>
      <c r="J319" s="702"/>
      <c r="K319" s="675"/>
      <c r="L319" s="675"/>
    </row>
    <row r="320" spans="1:12" ht="30">
      <c r="A320" s="696"/>
      <c r="B320" s="694">
        <v>44567</v>
      </c>
      <c r="C320" s="675"/>
      <c r="D320" s="675" t="s">
        <v>1465</v>
      </c>
      <c r="E320" s="675" t="s">
        <v>1335</v>
      </c>
      <c r="F320" s="675"/>
      <c r="G320" s="675" t="s">
        <v>1265</v>
      </c>
      <c r="H320" s="652" t="s">
        <v>1466</v>
      </c>
      <c r="I320" s="676">
        <v>100</v>
      </c>
      <c r="J320" s="702"/>
      <c r="K320" s="675"/>
      <c r="L320" s="675" t="s">
        <v>1270</v>
      </c>
    </row>
    <row r="321" spans="1:12" ht="30">
      <c r="A321" s="696"/>
      <c r="B321" s="694">
        <v>44567</v>
      </c>
      <c r="C321" s="675"/>
      <c r="D321" s="675" t="s">
        <v>1465</v>
      </c>
      <c r="E321" s="675" t="s">
        <v>1335</v>
      </c>
      <c r="F321" s="675"/>
      <c r="G321" s="675" t="s">
        <v>1265</v>
      </c>
      <c r="H321" s="652" t="s">
        <v>1466</v>
      </c>
      <c r="I321" s="676">
        <v>100</v>
      </c>
      <c r="J321" s="702"/>
      <c r="K321" s="675"/>
      <c r="L321" s="675" t="s">
        <v>1270</v>
      </c>
    </row>
    <row r="322" spans="1:12" ht="30">
      <c r="A322" s="696"/>
      <c r="B322" s="694">
        <v>44567</v>
      </c>
      <c r="C322" s="675"/>
      <c r="D322" s="675" t="s">
        <v>1352</v>
      </c>
      <c r="E322" s="675" t="s">
        <v>1335</v>
      </c>
      <c r="F322" s="675"/>
      <c r="G322" s="675" t="s">
        <v>1265</v>
      </c>
      <c r="H322" s="652" t="s">
        <v>1467</v>
      </c>
      <c r="I322" s="676">
        <v>100</v>
      </c>
      <c r="J322" s="702"/>
      <c r="K322" s="675"/>
      <c r="L322" s="675" t="s">
        <v>1270</v>
      </c>
    </row>
    <row r="323" spans="1:12" ht="30">
      <c r="A323" s="696"/>
      <c r="B323" s="694">
        <v>44567</v>
      </c>
      <c r="C323" s="675"/>
      <c r="D323" s="675" t="s">
        <v>1352</v>
      </c>
      <c r="E323" s="675" t="s">
        <v>1335</v>
      </c>
      <c r="F323" s="675"/>
      <c r="G323" s="675" t="s">
        <v>1265</v>
      </c>
      <c r="H323" s="652" t="s">
        <v>1467</v>
      </c>
      <c r="I323" s="676">
        <v>100</v>
      </c>
      <c r="J323" s="702"/>
      <c r="K323" s="675"/>
      <c r="L323" s="675" t="s">
        <v>1270</v>
      </c>
    </row>
    <row r="324" spans="1:12" ht="15">
      <c r="A324" s="696"/>
      <c r="B324" s="694">
        <v>44567</v>
      </c>
      <c r="C324" s="675"/>
      <c r="D324" s="675" t="s">
        <v>1468</v>
      </c>
      <c r="E324" s="675" t="s">
        <v>1320</v>
      </c>
      <c r="F324" s="675"/>
      <c r="G324" s="675" t="s">
        <v>1265</v>
      </c>
      <c r="H324" s="652" t="s">
        <v>1469</v>
      </c>
      <c r="I324" s="676">
        <v>75</v>
      </c>
      <c r="J324" s="702"/>
      <c r="K324" s="675"/>
      <c r="L324" s="675" t="s">
        <v>1270</v>
      </c>
    </row>
    <row r="325" spans="1:12" ht="30">
      <c r="A325" s="696"/>
      <c r="B325" s="694">
        <v>44567</v>
      </c>
      <c r="C325" s="675"/>
      <c r="D325" s="675" t="s">
        <v>1185</v>
      </c>
      <c r="E325" s="675" t="s">
        <v>1320</v>
      </c>
      <c r="F325" s="675"/>
      <c r="G325" s="675" t="s">
        <v>1265</v>
      </c>
      <c r="H325" s="652" t="s">
        <v>1470</v>
      </c>
      <c r="I325" s="676">
        <v>50</v>
      </c>
      <c r="J325" s="702"/>
      <c r="K325" s="675"/>
      <c r="L325" s="675" t="s">
        <v>1270</v>
      </c>
    </row>
    <row r="326" spans="1:12" ht="15.75" customHeight="1">
      <c r="A326" s="696"/>
      <c r="B326" s="694">
        <v>44567</v>
      </c>
      <c r="C326" s="675"/>
      <c r="D326" s="675" t="s">
        <v>1471</v>
      </c>
      <c r="E326" s="675" t="s">
        <v>1320</v>
      </c>
      <c r="F326" s="675"/>
      <c r="G326" s="675" t="s">
        <v>1265</v>
      </c>
      <c r="H326" s="652" t="s">
        <v>1472</v>
      </c>
      <c r="I326" s="676">
        <v>35</v>
      </c>
      <c r="J326" s="702"/>
      <c r="K326" s="675"/>
      <c r="L326" s="675" t="s">
        <v>1270</v>
      </c>
    </row>
    <row r="327" spans="1:12" ht="60">
      <c r="A327" s="693"/>
      <c r="B327" s="694">
        <v>44567</v>
      </c>
      <c r="C327" s="675"/>
      <c r="D327" s="675" t="s">
        <v>1473</v>
      </c>
      <c r="E327" s="675" t="s">
        <v>1320</v>
      </c>
      <c r="F327" s="675"/>
      <c r="G327" s="675" t="s">
        <v>1265</v>
      </c>
      <c r="H327" s="652" t="s">
        <v>1474</v>
      </c>
      <c r="I327" s="676">
        <v>75</v>
      </c>
      <c r="J327" s="702"/>
      <c r="K327" s="675"/>
      <c r="L327" s="675" t="s">
        <v>1270</v>
      </c>
    </row>
    <row r="328" spans="1:12" ht="15.75" customHeight="1">
      <c r="A328" s="670">
        <v>44562</v>
      </c>
      <c r="B328" s="680"/>
      <c r="C328" s="681"/>
      <c r="D328" s="681"/>
      <c r="E328" s="681"/>
      <c r="F328" s="681"/>
      <c r="G328" s="681"/>
      <c r="H328" s="681"/>
      <c r="I328" s="682"/>
      <c r="J328" s="701"/>
      <c r="K328" s="681"/>
      <c r="L328" s="681"/>
    </row>
    <row r="329" spans="1:12" ht="15.75" customHeight="1">
      <c r="A329" s="693" t="s">
        <v>33</v>
      </c>
      <c r="B329" s="675"/>
      <c r="C329" s="675"/>
      <c r="D329" s="675"/>
      <c r="E329" s="675"/>
      <c r="F329" s="675"/>
      <c r="G329" s="675"/>
      <c r="H329" s="675"/>
      <c r="I329" s="676"/>
      <c r="J329" s="702"/>
      <c r="K329" s="675"/>
      <c r="L329" s="675"/>
    </row>
    <row r="330" spans="1:12" ht="15.75" customHeight="1">
      <c r="A330" s="670">
        <v>44593</v>
      </c>
      <c r="B330" s="680"/>
      <c r="C330" s="681"/>
      <c r="D330" s="681"/>
      <c r="E330" s="681"/>
      <c r="F330" s="681"/>
      <c r="G330" s="681"/>
      <c r="H330" s="681"/>
      <c r="I330" s="682"/>
      <c r="J330" s="701"/>
      <c r="K330" s="681"/>
      <c r="L330" s="681"/>
    </row>
    <row r="331" spans="1:12" ht="15.75" customHeight="1">
      <c r="A331" s="693" t="s">
        <v>33</v>
      </c>
      <c r="B331" s="675"/>
      <c r="C331" s="675"/>
      <c r="D331" s="675"/>
      <c r="E331" s="675"/>
      <c r="F331" s="675"/>
      <c r="G331" s="675"/>
      <c r="H331" s="675"/>
      <c r="I331" s="676"/>
      <c r="J331" s="702"/>
      <c r="K331" s="675"/>
      <c r="L331" s="675"/>
    </row>
    <row r="332" spans="1:12" ht="15.75" customHeight="1">
      <c r="A332" s="670">
        <v>44621</v>
      </c>
      <c r="B332" s="680"/>
      <c r="C332" s="681"/>
      <c r="D332" s="681"/>
      <c r="E332" s="681"/>
      <c r="F332" s="681"/>
      <c r="G332" s="681"/>
      <c r="H332" s="681"/>
      <c r="I332" s="682"/>
      <c r="J332" s="701"/>
      <c r="K332" s="681"/>
      <c r="L332" s="681"/>
    </row>
    <row r="333" spans="1:12" ht="15.75" customHeight="1">
      <c r="A333" s="693" t="s">
        <v>33</v>
      </c>
      <c r="B333" s="675"/>
      <c r="C333" s="675"/>
      <c r="D333" s="675"/>
      <c r="E333" s="675"/>
      <c r="F333" s="675"/>
      <c r="G333" s="675"/>
      <c r="H333" s="675"/>
      <c r="I333" s="676"/>
      <c r="J333" s="702"/>
      <c r="K333" s="675"/>
      <c r="L333" s="675"/>
    </row>
    <row r="334" spans="1:12" ht="15.75" customHeight="1">
      <c r="A334" s="670">
        <v>44652</v>
      </c>
      <c r="B334" s="680"/>
      <c r="C334" s="681"/>
      <c r="D334" s="681"/>
      <c r="E334" s="681"/>
      <c r="F334" s="681"/>
      <c r="G334" s="681"/>
      <c r="H334" s="681"/>
      <c r="I334" s="682"/>
      <c r="J334" s="701"/>
      <c r="K334" s="681"/>
      <c r="L334" s="681"/>
    </row>
    <row r="335" spans="1:12" ht="15.75" customHeight="1">
      <c r="A335" s="693" t="s">
        <v>33</v>
      </c>
      <c r="B335" s="675"/>
      <c r="C335" s="675"/>
      <c r="D335" s="675"/>
      <c r="E335" s="675"/>
      <c r="F335" s="675"/>
      <c r="G335" s="675"/>
      <c r="H335" s="675"/>
      <c r="I335" s="676"/>
      <c r="J335" s="702"/>
      <c r="K335" s="675"/>
      <c r="L335" s="675"/>
    </row>
    <row r="336" spans="1:12" ht="15.75" customHeight="1">
      <c r="A336" s="670">
        <v>44682</v>
      </c>
      <c r="B336" s="680"/>
      <c r="C336" s="681"/>
      <c r="D336" s="681"/>
      <c r="E336" s="681"/>
      <c r="F336" s="681"/>
      <c r="G336" s="681"/>
      <c r="H336" s="681"/>
      <c r="I336" s="682"/>
      <c r="J336" s="701"/>
      <c r="K336" s="681"/>
      <c r="L336" s="681"/>
    </row>
    <row r="337" spans="1:12" ht="15.75" customHeight="1">
      <c r="A337" s="693" t="s">
        <v>33</v>
      </c>
      <c r="B337" s="675"/>
      <c r="C337" s="675"/>
      <c r="D337" s="675"/>
      <c r="E337" s="675"/>
      <c r="F337" s="675"/>
      <c r="G337" s="675"/>
      <c r="H337" s="675"/>
      <c r="I337" s="676"/>
      <c r="J337" s="702"/>
      <c r="K337" s="675"/>
      <c r="L337" s="675"/>
    </row>
    <row r="338" spans="1:12" ht="15.75" customHeight="1">
      <c r="A338" s="670">
        <v>44713</v>
      </c>
      <c r="B338" s="680"/>
      <c r="C338" s="681"/>
      <c r="D338" s="681"/>
      <c r="E338" s="681"/>
      <c r="F338" s="681"/>
      <c r="G338" s="681"/>
      <c r="H338" s="681"/>
      <c r="I338" s="682"/>
      <c r="J338" s="701"/>
      <c r="K338" s="681"/>
      <c r="L338" s="681"/>
    </row>
    <row r="339" spans="1:12" ht="15.75" customHeight="1">
      <c r="A339" s="693" t="s">
        <v>33</v>
      </c>
      <c r="B339" s="675"/>
      <c r="C339" s="675"/>
      <c r="D339" s="675"/>
      <c r="E339" s="675"/>
      <c r="F339" s="675"/>
      <c r="G339" s="675"/>
      <c r="H339" s="675"/>
      <c r="I339" s="676"/>
      <c r="J339" s="702"/>
      <c r="K339" s="675"/>
      <c r="L339" s="675"/>
    </row>
    <row r="340" spans="1:12" ht="15.75" customHeight="1">
      <c r="A340" s="670">
        <v>44764</v>
      </c>
      <c r="B340" s="680"/>
      <c r="C340" s="681"/>
      <c r="D340" s="681"/>
      <c r="E340" s="681"/>
      <c r="F340" s="681"/>
      <c r="G340" s="681"/>
      <c r="H340" s="681"/>
      <c r="I340" s="682"/>
      <c r="J340" s="701"/>
      <c r="K340" s="681"/>
      <c r="L340" s="681"/>
    </row>
    <row r="341" spans="1:12" ht="15.75" customHeight="1">
      <c r="A341" s="693" t="s">
        <v>33</v>
      </c>
      <c r="B341" s="675"/>
      <c r="C341" s="675"/>
      <c r="D341" s="675"/>
      <c r="E341" s="675"/>
      <c r="F341" s="675"/>
      <c r="G341" s="675"/>
      <c r="H341" s="675"/>
      <c r="I341" s="676"/>
      <c r="J341" s="702"/>
      <c r="K341" s="675"/>
      <c r="L341" s="675"/>
    </row>
    <row r="342" spans="1:12" ht="15.75" customHeight="1">
      <c r="A342" s="670">
        <v>44795</v>
      </c>
      <c r="B342" s="680"/>
      <c r="C342" s="681"/>
      <c r="D342" s="681"/>
      <c r="E342" s="681"/>
      <c r="F342" s="681"/>
      <c r="G342" s="681"/>
      <c r="H342" s="681"/>
      <c r="I342" s="682"/>
      <c r="J342" s="701"/>
      <c r="K342" s="681"/>
      <c r="L342" s="681"/>
    </row>
    <row r="343" spans="1:12" ht="15.75" customHeight="1">
      <c r="A343" s="693"/>
      <c r="B343" s="694">
        <v>44784</v>
      </c>
      <c r="C343" s="675"/>
      <c r="D343" s="675" t="s">
        <v>1473</v>
      </c>
      <c r="E343" s="675" t="s">
        <v>1320</v>
      </c>
      <c r="F343" s="675"/>
      <c r="G343" s="675" t="s">
        <v>1475</v>
      </c>
      <c r="H343" s="675" t="s">
        <v>129</v>
      </c>
      <c r="I343" s="676">
        <v>25</v>
      </c>
      <c r="J343" s="702"/>
      <c r="K343" s="675"/>
      <c r="L343" s="675" t="s">
        <v>1270</v>
      </c>
    </row>
    <row r="344" spans="1:12" ht="15.75" customHeight="1">
      <c r="A344" s="670">
        <v>44826</v>
      </c>
      <c r="B344" s="680"/>
      <c r="C344" s="681"/>
      <c r="D344" s="681"/>
      <c r="E344" s="681"/>
      <c r="F344" s="681"/>
      <c r="G344" s="681"/>
      <c r="H344" s="681"/>
      <c r="I344" s="682"/>
      <c r="J344" s="701"/>
      <c r="K344" s="681"/>
      <c r="L344" s="681"/>
    </row>
    <row r="345" spans="1:12" ht="15.75" customHeight="1">
      <c r="A345" s="693" t="s">
        <v>33</v>
      </c>
      <c r="B345" s="675"/>
      <c r="C345" s="675"/>
      <c r="D345" s="675"/>
      <c r="E345" s="675"/>
      <c r="F345" s="675"/>
      <c r="G345" s="675"/>
      <c r="H345" s="675"/>
      <c r="I345" s="676"/>
      <c r="J345" s="702"/>
      <c r="K345" s="675"/>
      <c r="L345" s="675"/>
    </row>
    <row r="346" spans="1:12" ht="15.75" customHeight="1">
      <c r="A346" s="670">
        <v>44856</v>
      </c>
      <c r="B346" s="680"/>
      <c r="C346" s="681"/>
      <c r="D346" s="681"/>
      <c r="E346" s="681"/>
      <c r="F346" s="681"/>
      <c r="G346" s="681"/>
      <c r="H346" s="681"/>
      <c r="I346" s="682"/>
      <c r="J346" s="701"/>
      <c r="K346" s="681"/>
      <c r="L346" s="681"/>
    </row>
    <row r="347" spans="1:12" ht="15.75" customHeight="1">
      <c r="A347" s="693" t="s">
        <v>33</v>
      </c>
      <c r="B347" s="675"/>
      <c r="C347" s="675"/>
      <c r="D347" s="675"/>
      <c r="E347" s="675"/>
      <c r="F347" s="675"/>
      <c r="G347" s="675"/>
      <c r="H347" s="675"/>
      <c r="I347" s="676"/>
      <c r="J347" s="702"/>
      <c r="K347" s="675"/>
      <c r="L347" s="675"/>
    </row>
    <row r="348" spans="1:12" ht="15.75" customHeight="1">
      <c r="A348" s="670">
        <v>44887</v>
      </c>
      <c r="B348" s="680"/>
      <c r="C348" s="681"/>
      <c r="D348" s="681"/>
      <c r="E348" s="681"/>
      <c r="F348" s="681"/>
      <c r="G348" s="681"/>
      <c r="H348" s="681"/>
      <c r="I348" s="682"/>
      <c r="J348" s="701"/>
      <c r="K348" s="681"/>
      <c r="L348" s="681"/>
    </row>
    <row r="349" spans="1:12" ht="15.75" customHeight="1">
      <c r="A349" s="693" t="s">
        <v>33</v>
      </c>
      <c r="B349" s="675"/>
      <c r="C349" s="675"/>
      <c r="D349" s="675"/>
      <c r="E349" s="675"/>
      <c r="F349" s="675"/>
      <c r="G349" s="675"/>
      <c r="H349" s="675"/>
      <c r="I349" s="676"/>
      <c r="J349" s="702"/>
      <c r="K349" s="675"/>
      <c r="L349" s="675"/>
    </row>
    <row r="350" spans="1:12" ht="15.75" customHeight="1">
      <c r="A350" s="670">
        <v>44917</v>
      </c>
      <c r="B350" s="680"/>
      <c r="C350" s="681"/>
      <c r="D350" s="681"/>
      <c r="E350" s="681"/>
      <c r="F350" s="681"/>
      <c r="G350" s="681"/>
      <c r="H350" s="681"/>
      <c r="I350" s="682"/>
      <c r="J350" s="701"/>
      <c r="K350" s="681"/>
      <c r="L350" s="681"/>
    </row>
    <row r="351" spans="1:12" ht="30">
      <c r="A351" s="693"/>
      <c r="B351" s="694">
        <v>44916</v>
      </c>
      <c r="C351" s="675"/>
      <c r="D351" s="675" t="s">
        <v>1476</v>
      </c>
      <c r="E351" s="675" t="s">
        <v>1477</v>
      </c>
      <c r="F351" s="675"/>
      <c r="G351" s="675" t="s">
        <v>1182</v>
      </c>
      <c r="H351" s="685" t="s">
        <v>1478</v>
      </c>
      <c r="I351" s="676">
        <v>25</v>
      </c>
      <c r="J351" s="702"/>
      <c r="K351" s="675"/>
      <c r="L351" s="675"/>
    </row>
    <row r="352" spans="1:12" ht="15.75" customHeight="1">
      <c r="A352" s="670">
        <v>44949</v>
      </c>
      <c r="B352" s="680"/>
      <c r="C352" s="681"/>
      <c r="D352" s="681"/>
      <c r="E352" s="681"/>
      <c r="F352" s="681"/>
      <c r="G352" s="681"/>
      <c r="H352" s="681"/>
      <c r="I352" s="682"/>
      <c r="J352" s="701"/>
      <c r="K352" s="681"/>
      <c r="L352" s="681"/>
    </row>
    <row r="353" spans="2:12" ht="33.75" customHeight="1">
      <c r="B353" s="694">
        <v>44936</v>
      </c>
      <c r="C353" s="675"/>
      <c r="D353" s="675" t="s">
        <v>1319</v>
      </c>
      <c r="E353" s="675" t="s">
        <v>1315</v>
      </c>
      <c r="F353" s="675"/>
      <c r="G353" s="675" t="s">
        <v>1265</v>
      </c>
      <c r="H353" s="652" t="s">
        <v>1479</v>
      </c>
      <c r="I353" s="676">
        <v>39.950000000000003</v>
      </c>
      <c r="J353" s="702"/>
      <c r="K353" s="675"/>
      <c r="L353" s="675" t="s">
        <v>1270</v>
      </c>
    </row>
    <row r="354" spans="2:12" ht="15">
      <c r="B354" s="694">
        <v>44936</v>
      </c>
      <c r="C354" s="675"/>
      <c r="D354" s="675" t="s">
        <v>193</v>
      </c>
      <c r="E354" s="675" t="s">
        <v>1315</v>
      </c>
      <c r="F354" s="675"/>
      <c r="G354" s="675" t="s">
        <v>1265</v>
      </c>
      <c r="H354" s="652" t="s">
        <v>1480</v>
      </c>
      <c r="I354" s="676">
        <v>37.99</v>
      </c>
      <c r="J354" s="702"/>
      <c r="K354" s="675"/>
      <c r="L354" s="675" t="s">
        <v>1270</v>
      </c>
    </row>
    <row r="355" spans="2:12" ht="30">
      <c r="B355" s="694">
        <v>44936</v>
      </c>
      <c r="C355" s="675"/>
      <c r="D355" s="675" t="s">
        <v>1481</v>
      </c>
      <c r="E355" s="675" t="s">
        <v>1315</v>
      </c>
      <c r="F355" s="675"/>
      <c r="G355" s="675" t="s">
        <v>1265</v>
      </c>
      <c r="H355" s="652" t="s">
        <v>1482</v>
      </c>
      <c r="I355" s="676" t="s">
        <v>1483</v>
      </c>
      <c r="J355" s="702"/>
      <c r="K355" s="675"/>
      <c r="L355" s="675" t="s">
        <v>1270</v>
      </c>
    </row>
    <row r="356" spans="2:12" ht="30">
      <c r="B356" s="694">
        <v>44936</v>
      </c>
      <c r="C356" s="675"/>
      <c r="D356" s="675" t="s">
        <v>1484</v>
      </c>
      <c r="E356" s="675" t="s">
        <v>1315</v>
      </c>
      <c r="F356" s="675"/>
      <c r="G356" s="675" t="s">
        <v>1265</v>
      </c>
      <c r="H356" s="652" t="s">
        <v>1485</v>
      </c>
      <c r="I356" s="676" t="s">
        <v>1486</v>
      </c>
      <c r="J356" s="702"/>
      <c r="K356" s="675"/>
      <c r="L356" s="675" t="s">
        <v>1270</v>
      </c>
    </row>
    <row r="357" spans="2:12" ht="30">
      <c r="B357" s="694">
        <v>44936</v>
      </c>
      <c r="C357" s="675"/>
      <c r="D357" s="675" t="s">
        <v>1413</v>
      </c>
      <c r="E357" s="675" t="s">
        <v>1363</v>
      </c>
      <c r="F357" s="675"/>
      <c r="G357" s="675" t="s">
        <v>1265</v>
      </c>
      <c r="H357" s="685" t="s">
        <v>1487</v>
      </c>
      <c r="I357" s="676">
        <v>20</v>
      </c>
      <c r="J357" s="702"/>
      <c r="K357" s="675"/>
      <c r="L357" s="675" t="s">
        <v>1270</v>
      </c>
    </row>
    <row r="358" spans="2:12" ht="30">
      <c r="B358" s="694">
        <v>44936</v>
      </c>
      <c r="C358" s="675"/>
      <c r="D358" s="675" t="s">
        <v>1488</v>
      </c>
      <c r="E358" s="675" t="s">
        <v>1363</v>
      </c>
      <c r="F358" s="675"/>
      <c r="G358" s="675" t="s">
        <v>1265</v>
      </c>
      <c r="H358" s="685" t="s">
        <v>1489</v>
      </c>
      <c r="I358" s="676">
        <v>30</v>
      </c>
      <c r="J358" s="702"/>
      <c r="K358" s="675"/>
      <c r="L358" s="675" t="s">
        <v>1270</v>
      </c>
    </row>
    <row r="359" spans="2:12" ht="30">
      <c r="B359" s="694">
        <v>44936</v>
      </c>
      <c r="C359" s="675"/>
      <c r="D359" s="675" t="s">
        <v>1490</v>
      </c>
      <c r="E359" s="675" t="s">
        <v>1363</v>
      </c>
      <c r="F359" s="675"/>
      <c r="G359" s="675" t="s">
        <v>1265</v>
      </c>
      <c r="H359" s="685" t="s">
        <v>1491</v>
      </c>
      <c r="I359" s="676">
        <v>40</v>
      </c>
      <c r="J359" s="702"/>
      <c r="K359" s="675"/>
      <c r="L359" s="675" t="s">
        <v>1270</v>
      </c>
    </row>
    <row r="360" spans="2:12" ht="45">
      <c r="B360" s="694">
        <v>44936</v>
      </c>
      <c r="C360" s="675"/>
      <c r="D360" s="675" t="s">
        <v>1362</v>
      </c>
      <c r="E360" s="675" t="s">
        <v>1363</v>
      </c>
      <c r="F360" s="675"/>
      <c r="G360" s="675" t="s">
        <v>1265</v>
      </c>
      <c r="H360" s="685" t="s">
        <v>1492</v>
      </c>
      <c r="I360" s="676">
        <v>10</v>
      </c>
      <c r="J360" s="702"/>
      <c r="K360" s="675"/>
      <c r="L360" s="675" t="s">
        <v>1270</v>
      </c>
    </row>
    <row r="361" spans="2:12" ht="45">
      <c r="B361" s="694">
        <v>44936</v>
      </c>
      <c r="C361" s="675"/>
      <c r="D361" s="675" t="s">
        <v>999</v>
      </c>
      <c r="E361" s="675" t="s">
        <v>1382</v>
      </c>
      <c r="F361" s="675"/>
      <c r="G361" s="675" t="s">
        <v>1265</v>
      </c>
      <c r="H361" s="685" t="s">
        <v>1493</v>
      </c>
      <c r="I361" s="676">
        <v>60</v>
      </c>
      <c r="J361" s="702"/>
      <c r="K361" s="675"/>
      <c r="L361" s="675" t="s">
        <v>1270</v>
      </c>
    </row>
    <row r="362" spans="2:12" ht="30">
      <c r="B362" s="694">
        <v>44936</v>
      </c>
      <c r="C362" s="675"/>
      <c r="D362" s="675" t="s">
        <v>1494</v>
      </c>
      <c r="E362" s="675" t="s">
        <v>1382</v>
      </c>
      <c r="F362" s="675"/>
      <c r="G362" s="675" t="s">
        <v>1265</v>
      </c>
      <c r="H362" s="685" t="s">
        <v>1495</v>
      </c>
      <c r="I362" s="676">
        <v>85</v>
      </c>
      <c r="J362" s="702"/>
      <c r="K362" s="675"/>
      <c r="L362" s="675" t="s">
        <v>1270</v>
      </c>
    </row>
    <row r="363" spans="2:12" ht="30">
      <c r="B363" s="694">
        <v>44936</v>
      </c>
      <c r="C363" s="675"/>
      <c r="D363" s="675" t="s">
        <v>1473</v>
      </c>
      <c r="E363" s="675" t="s">
        <v>1320</v>
      </c>
      <c r="F363" s="675"/>
      <c r="G363" s="675" t="s">
        <v>1265</v>
      </c>
      <c r="H363" s="685" t="s">
        <v>1496</v>
      </c>
      <c r="I363" s="676">
        <v>25</v>
      </c>
      <c r="J363" s="702"/>
      <c r="K363" s="675"/>
      <c r="L363" s="675" t="s">
        <v>1270</v>
      </c>
    </row>
    <row r="364" spans="2:12" ht="60">
      <c r="B364" s="694">
        <v>44936</v>
      </c>
      <c r="C364" s="675"/>
      <c r="D364" s="675" t="s">
        <v>1497</v>
      </c>
      <c r="E364" s="675" t="s">
        <v>1320</v>
      </c>
      <c r="F364" s="675"/>
      <c r="G364" s="675" t="s">
        <v>1265</v>
      </c>
      <c r="H364" s="685" t="s">
        <v>1498</v>
      </c>
      <c r="I364" s="676">
        <v>2325</v>
      </c>
      <c r="J364" s="702"/>
      <c r="K364" s="675"/>
      <c r="L364" s="675" t="s">
        <v>1270</v>
      </c>
    </row>
    <row r="365" spans="2:12" ht="15">
      <c r="B365" s="694">
        <v>44936</v>
      </c>
      <c r="C365" s="675"/>
      <c r="D365" s="675" t="s">
        <v>1148</v>
      </c>
      <c r="E365" s="675" t="s">
        <v>1320</v>
      </c>
      <c r="F365" s="675"/>
      <c r="G365" s="675" t="s">
        <v>1265</v>
      </c>
      <c r="H365" s="685" t="s">
        <v>1499</v>
      </c>
      <c r="I365" s="676">
        <v>50</v>
      </c>
      <c r="J365" s="702"/>
      <c r="K365" s="675"/>
      <c r="L365" s="675" t="s">
        <v>1270</v>
      </c>
    </row>
    <row r="366" spans="2:12" ht="30">
      <c r="B366" s="694">
        <v>44936</v>
      </c>
      <c r="C366" s="675"/>
      <c r="D366" s="675" t="s">
        <v>1473</v>
      </c>
      <c r="E366" s="675" t="s">
        <v>1320</v>
      </c>
      <c r="F366" s="675"/>
      <c r="G366" s="675" t="s">
        <v>1265</v>
      </c>
      <c r="H366" s="685" t="s">
        <v>1500</v>
      </c>
      <c r="I366" s="676">
        <v>75</v>
      </c>
      <c r="J366" s="702"/>
      <c r="K366" s="675"/>
      <c r="L366" s="675" t="s">
        <v>1270</v>
      </c>
    </row>
    <row r="367" spans="2:12" ht="30">
      <c r="B367" s="694">
        <v>44936</v>
      </c>
      <c r="C367" s="675"/>
      <c r="D367" s="675" t="s">
        <v>193</v>
      </c>
      <c r="E367" s="675" t="s">
        <v>1320</v>
      </c>
      <c r="F367" s="675"/>
      <c r="G367" s="675" t="s">
        <v>1265</v>
      </c>
      <c r="H367" s="685" t="s">
        <v>1501</v>
      </c>
      <c r="I367" s="676">
        <v>50</v>
      </c>
      <c r="J367" s="702"/>
      <c r="K367" s="675"/>
      <c r="L367" s="675" t="s">
        <v>1270</v>
      </c>
    </row>
    <row r="368" spans="2:12" ht="30">
      <c r="B368" s="694">
        <v>44936</v>
      </c>
      <c r="C368" s="675"/>
      <c r="D368" s="675" t="s">
        <v>1377</v>
      </c>
      <c r="E368" s="675" t="s">
        <v>1320</v>
      </c>
      <c r="F368" s="675"/>
      <c r="G368" s="675" t="s">
        <v>1265</v>
      </c>
      <c r="H368" s="685" t="s">
        <v>1502</v>
      </c>
      <c r="I368" s="676">
        <v>75</v>
      </c>
      <c r="J368" s="702"/>
      <c r="K368" s="675"/>
      <c r="L368" s="675" t="s">
        <v>1270</v>
      </c>
    </row>
    <row r="369" spans="2:12" ht="30">
      <c r="B369" s="694">
        <v>44936</v>
      </c>
      <c r="C369" s="675"/>
      <c r="D369" s="675" t="s">
        <v>671</v>
      </c>
      <c r="E369" s="675" t="s">
        <v>1335</v>
      </c>
      <c r="F369" s="675"/>
      <c r="G369" s="675" t="s">
        <v>1265</v>
      </c>
      <c r="H369" s="685" t="s">
        <v>1503</v>
      </c>
      <c r="I369" s="676">
        <v>40</v>
      </c>
      <c r="J369" s="702"/>
      <c r="K369" s="675"/>
      <c r="L369" s="675" t="s">
        <v>1270</v>
      </c>
    </row>
    <row r="370" spans="2:12" ht="30">
      <c r="B370" s="694">
        <v>44936</v>
      </c>
      <c r="C370" s="675"/>
      <c r="D370" s="675" t="s">
        <v>1185</v>
      </c>
      <c r="E370" s="675" t="s">
        <v>1335</v>
      </c>
      <c r="F370" s="675"/>
      <c r="G370" s="675" t="s">
        <v>1265</v>
      </c>
      <c r="H370" s="685" t="s">
        <v>1504</v>
      </c>
      <c r="I370" s="676">
        <v>60</v>
      </c>
      <c r="J370" s="702"/>
      <c r="K370" s="675"/>
      <c r="L370" s="675" t="s">
        <v>1270</v>
      </c>
    </row>
    <row r="371" spans="2:12" ht="30">
      <c r="B371" s="694">
        <v>44936</v>
      </c>
      <c r="C371" s="675"/>
      <c r="D371" s="675" t="s">
        <v>1185</v>
      </c>
      <c r="E371" s="675" t="s">
        <v>1335</v>
      </c>
      <c r="F371" s="675"/>
      <c r="G371" s="675" t="s">
        <v>1265</v>
      </c>
      <c r="H371" s="685" t="s">
        <v>1505</v>
      </c>
      <c r="I371" s="676">
        <v>60</v>
      </c>
      <c r="J371" s="702"/>
      <c r="K371" s="675"/>
      <c r="L371" s="675" t="s">
        <v>1270</v>
      </c>
    </row>
    <row r="372" spans="2:12" ht="30">
      <c r="B372" s="694">
        <v>44936</v>
      </c>
      <c r="C372" s="675"/>
      <c r="D372" s="675" t="s">
        <v>1454</v>
      </c>
      <c r="E372" s="675" t="s">
        <v>1335</v>
      </c>
      <c r="F372" s="675"/>
      <c r="G372" s="675" t="s">
        <v>1265</v>
      </c>
      <c r="H372" s="685" t="s">
        <v>1506</v>
      </c>
      <c r="I372" s="676">
        <v>35</v>
      </c>
      <c r="J372" s="702"/>
      <c r="K372" s="675"/>
      <c r="L372" s="675" t="s">
        <v>1270</v>
      </c>
    </row>
    <row r="373" spans="2:12" ht="45">
      <c r="B373" s="694">
        <v>44936</v>
      </c>
      <c r="C373" s="675"/>
      <c r="D373" s="675" t="s">
        <v>1507</v>
      </c>
      <c r="E373" s="675" t="s">
        <v>1335</v>
      </c>
      <c r="F373" s="675"/>
      <c r="G373" s="675" t="s">
        <v>1265</v>
      </c>
      <c r="H373" s="685" t="s">
        <v>1508</v>
      </c>
      <c r="I373" s="676">
        <v>50</v>
      </c>
      <c r="J373" s="702"/>
      <c r="K373" s="675"/>
      <c r="L373" s="675" t="s">
        <v>1270</v>
      </c>
    </row>
    <row r="374" spans="2:12" ht="15">
      <c r="B374" s="694">
        <v>44936</v>
      </c>
      <c r="C374" s="675"/>
      <c r="D374" s="675" t="s">
        <v>1509</v>
      </c>
      <c r="E374" s="675" t="s">
        <v>1335</v>
      </c>
      <c r="F374" s="675"/>
      <c r="G374" s="675" t="s">
        <v>1265</v>
      </c>
      <c r="H374" s="685" t="s">
        <v>1510</v>
      </c>
      <c r="I374" s="676">
        <v>30</v>
      </c>
      <c r="J374" s="702"/>
      <c r="K374" s="675"/>
      <c r="L374" s="675" t="s">
        <v>1270</v>
      </c>
    </row>
    <row r="375" spans="2:12" ht="15">
      <c r="B375" s="694">
        <v>44936</v>
      </c>
      <c r="C375" s="675"/>
      <c r="D375" s="675" t="s">
        <v>1185</v>
      </c>
      <c r="E375" s="675" t="s">
        <v>1335</v>
      </c>
      <c r="F375" s="675"/>
      <c r="G375" s="675" t="s">
        <v>1265</v>
      </c>
      <c r="H375" s="685" t="s">
        <v>1511</v>
      </c>
      <c r="I375" s="676">
        <v>225</v>
      </c>
      <c r="J375" s="702"/>
      <c r="K375" s="675"/>
      <c r="L375" s="675" t="s">
        <v>1270</v>
      </c>
    </row>
    <row r="376" spans="2:12" ht="15">
      <c r="B376" s="694">
        <v>44936</v>
      </c>
      <c r="C376" s="675"/>
      <c r="D376" s="675" t="s">
        <v>1185</v>
      </c>
      <c r="E376" s="675" t="s">
        <v>1335</v>
      </c>
      <c r="F376" s="675"/>
      <c r="G376" s="675" t="s">
        <v>1265</v>
      </c>
      <c r="H376" s="685" t="s">
        <v>163</v>
      </c>
      <c r="I376" s="676">
        <v>60</v>
      </c>
      <c r="J376" s="702"/>
      <c r="K376" s="675"/>
      <c r="L376" s="675" t="s">
        <v>1270</v>
      </c>
    </row>
    <row r="377" spans="2:12" ht="15">
      <c r="B377" s="694">
        <v>44936</v>
      </c>
      <c r="C377" s="675"/>
      <c r="D377" s="675" t="s">
        <v>1512</v>
      </c>
      <c r="E377" s="675" t="s">
        <v>1335</v>
      </c>
      <c r="F377" s="675"/>
      <c r="G377" s="675" t="s">
        <v>1265</v>
      </c>
      <c r="H377" s="685" t="s">
        <v>1420</v>
      </c>
      <c r="I377" s="676">
        <v>50</v>
      </c>
      <c r="J377" s="702"/>
      <c r="K377" s="675"/>
      <c r="L377" s="675" t="s">
        <v>1270</v>
      </c>
    </row>
    <row r="378" spans="2:12" ht="30">
      <c r="B378" s="694">
        <v>44936</v>
      </c>
      <c r="C378" s="675"/>
      <c r="D378" s="675" t="s">
        <v>1352</v>
      </c>
      <c r="E378" s="675" t="s">
        <v>1335</v>
      </c>
      <c r="F378" s="675"/>
      <c r="G378" s="675" t="s">
        <v>1265</v>
      </c>
      <c r="H378" s="685" t="s">
        <v>1467</v>
      </c>
      <c r="I378" s="676">
        <v>100</v>
      </c>
      <c r="J378" s="702"/>
      <c r="K378" s="675"/>
      <c r="L378" s="675" t="s">
        <v>1270</v>
      </c>
    </row>
    <row r="379" spans="2:12" ht="30">
      <c r="B379" s="694">
        <v>44936</v>
      </c>
      <c r="C379" s="675"/>
      <c r="D379" s="675" t="s">
        <v>1513</v>
      </c>
      <c r="E379" s="675" t="s">
        <v>1335</v>
      </c>
      <c r="F379" s="675"/>
      <c r="G379" s="675" t="s">
        <v>1265</v>
      </c>
      <c r="H379" s="685" t="s">
        <v>1514</v>
      </c>
      <c r="I379" s="676">
        <v>30</v>
      </c>
      <c r="J379" s="702"/>
      <c r="K379" s="675"/>
      <c r="L379" s="675" t="s">
        <v>1270</v>
      </c>
    </row>
    <row r="380" spans="2:12" ht="30">
      <c r="B380" s="694">
        <v>44936</v>
      </c>
      <c r="C380" s="675"/>
      <c r="D380" s="675" t="s">
        <v>671</v>
      </c>
      <c r="E380" s="675" t="s">
        <v>1396</v>
      </c>
      <c r="F380" s="675"/>
      <c r="G380" s="675" t="s">
        <v>1265</v>
      </c>
      <c r="H380" s="685" t="s">
        <v>1515</v>
      </c>
      <c r="I380" s="676">
        <v>40</v>
      </c>
      <c r="J380" s="702"/>
      <c r="K380" s="675"/>
      <c r="L380" s="675" t="s">
        <v>1270</v>
      </c>
    </row>
    <row r="381" spans="2:12" ht="30">
      <c r="B381" s="694">
        <v>44936</v>
      </c>
      <c r="C381" s="675"/>
      <c r="D381" s="675" t="s">
        <v>999</v>
      </c>
      <c r="E381" s="675" t="s">
        <v>1396</v>
      </c>
      <c r="F381" s="675"/>
      <c r="G381" s="675" t="s">
        <v>1265</v>
      </c>
      <c r="H381" s="685" t="s">
        <v>1516</v>
      </c>
      <c r="I381" s="676">
        <v>40</v>
      </c>
      <c r="J381" s="702"/>
      <c r="K381" s="675"/>
      <c r="L381" s="675" t="s">
        <v>1270</v>
      </c>
    </row>
    <row r="382" spans="2:12" ht="45">
      <c r="B382" s="694">
        <v>44936</v>
      </c>
      <c r="C382" s="675"/>
      <c r="D382" s="675" t="s">
        <v>999</v>
      </c>
      <c r="E382" s="675" t="s">
        <v>1517</v>
      </c>
      <c r="F382" s="685" t="s">
        <v>1518</v>
      </c>
      <c r="G382" s="675" t="s">
        <v>1182</v>
      </c>
      <c r="H382" s="685" t="s">
        <v>1519</v>
      </c>
      <c r="I382" s="676">
        <v>25</v>
      </c>
      <c r="J382" s="702"/>
      <c r="K382" s="675"/>
      <c r="L382" s="675"/>
    </row>
    <row r="383" spans="2:12" ht="30">
      <c r="B383" s="694">
        <v>44936</v>
      </c>
      <c r="C383" s="675"/>
      <c r="D383" s="675" t="s">
        <v>1520</v>
      </c>
      <c r="E383" s="675" t="s">
        <v>1396</v>
      </c>
      <c r="F383" s="675"/>
      <c r="G383" s="675" t="s">
        <v>1265</v>
      </c>
      <c r="H383" s="685" t="s">
        <v>1521</v>
      </c>
      <c r="I383" s="676">
        <v>35</v>
      </c>
      <c r="J383" s="702"/>
      <c r="K383" s="675"/>
      <c r="L383" s="675" t="s">
        <v>1270</v>
      </c>
    </row>
    <row r="384" spans="2:12" ht="15">
      <c r="B384" s="694">
        <v>44936</v>
      </c>
      <c r="C384" s="675"/>
      <c r="D384" s="675" t="s">
        <v>1401</v>
      </c>
      <c r="E384" s="675" t="s">
        <v>1396</v>
      </c>
      <c r="F384" s="675"/>
      <c r="G384" s="675" t="s">
        <v>1265</v>
      </c>
      <c r="H384" s="685" t="s">
        <v>1522</v>
      </c>
      <c r="I384" s="676">
        <v>30</v>
      </c>
      <c r="J384" s="702"/>
      <c r="K384" s="675"/>
      <c r="L384" s="675" t="s">
        <v>1270</v>
      </c>
    </row>
    <row r="385" spans="1:12" ht="15">
      <c r="A385" s="675"/>
      <c r="B385" s="694">
        <v>44936</v>
      </c>
      <c r="C385" s="675"/>
      <c r="D385" s="675" t="s">
        <v>1523</v>
      </c>
      <c r="E385" s="675" t="s">
        <v>1430</v>
      </c>
      <c r="F385" s="675" t="s">
        <v>1524</v>
      </c>
      <c r="G385" s="675" t="s">
        <v>1182</v>
      </c>
      <c r="H385" s="685" t="s">
        <v>1525</v>
      </c>
      <c r="I385" s="676">
        <v>10</v>
      </c>
      <c r="J385" s="702"/>
      <c r="K385" s="675"/>
      <c r="L385" s="675"/>
    </row>
    <row r="386" spans="1:12" ht="30">
      <c r="A386" s="675"/>
      <c r="B386" s="694">
        <v>44936</v>
      </c>
      <c r="C386" s="675"/>
      <c r="D386" s="675" t="s">
        <v>1526</v>
      </c>
      <c r="E386" s="675" t="s">
        <v>1396</v>
      </c>
      <c r="F386" s="675"/>
      <c r="G386" s="675" t="s">
        <v>1265</v>
      </c>
      <c r="H386" s="685" t="s">
        <v>1527</v>
      </c>
      <c r="I386" s="676">
        <v>105</v>
      </c>
      <c r="J386" s="702"/>
      <c r="K386" s="675"/>
      <c r="L386" s="675" t="s">
        <v>1270</v>
      </c>
    </row>
    <row r="387" spans="1:12" ht="45">
      <c r="A387" s="675"/>
      <c r="B387" s="694">
        <v>44936</v>
      </c>
      <c r="C387" s="675"/>
      <c r="D387" s="675" t="s">
        <v>1528</v>
      </c>
      <c r="E387" s="675" t="s">
        <v>1396</v>
      </c>
      <c r="F387" s="675"/>
      <c r="G387" s="675" t="s">
        <v>1265</v>
      </c>
      <c r="H387" s="685" t="s">
        <v>1529</v>
      </c>
      <c r="I387" s="676">
        <v>109</v>
      </c>
      <c r="J387" s="702"/>
      <c r="K387" s="675"/>
      <c r="L387" s="675" t="s">
        <v>1270</v>
      </c>
    </row>
    <row r="388" spans="1:12" ht="15">
      <c r="A388" s="675"/>
      <c r="B388" s="694">
        <v>44936</v>
      </c>
      <c r="C388" s="675"/>
      <c r="D388" s="675" t="s">
        <v>999</v>
      </c>
      <c r="E388" s="675" t="s">
        <v>1396</v>
      </c>
      <c r="F388" s="675"/>
      <c r="G388" s="675" t="s">
        <v>1265</v>
      </c>
      <c r="H388" s="685" t="s">
        <v>1530</v>
      </c>
      <c r="I388" s="676">
        <v>85</v>
      </c>
      <c r="J388" s="702"/>
      <c r="K388" s="675"/>
      <c r="L388" s="675" t="s">
        <v>1270</v>
      </c>
    </row>
    <row r="389" spans="1:12" ht="30">
      <c r="A389" s="675"/>
      <c r="B389" s="694">
        <v>44936</v>
      </c>
      <c r="C389" s="675"/>
      <c r="D389" s="675" t="s">
        <v>1531</v>
      </c>
      <c r="E389" s="675" t="s">
        <v>1396</v>
      </c>
      <c r="F389" s="675"/>
      <c r="G389" s="675" t="s">
        <v>1265</v>
      </c>
      <c r="H389" s="685" t="s">
        <v>1532</v>
      </c>
      <c r="I389" s="676">
        <v>50</v>
      </c>
      <c r="J389" s="702"/>
      <c r="K389" s="675"/>
      <c r="L389" s="675" t="s">
        <v>1270</v>
      </c>
    </row>
    <row r="390" spans="1:12" ht="15">
      <c r="A390" s="675"/>
      <c r="B390" s="694">
        <v>44936</v>
      </c>
      <c r="C390" s="675"/>
      <c r="D390" s="675" t="s">
        <v>1442</v>
      </c>
      <c r="E390" s="675" t="s">
        <v>1396</v>
      </c>
      <c r="F390" s="675"/>
      <c r="G390" s="675" t="s">
        <v>1265</v>
      </c>
      <c r="H390" s="685" t="s">
        <v>1533</v>
      </c>
      <c r="I390" s="676">
        <v>40</v>
      </c>
      <c r="J390" s="702"/>
      <c r="K390" s="675"/>
      <c r="L390" s="675" t="s">
        <v>1270</v>
      </c>
    </row>
    <row r="391" spans="1:12" ht="15">
      <c r="A391" s="675"/>
      <c r="B391" s="694">
        <v>44936</v>
      </c>
      <c r="C391" s="675"/>
      <c r="D391" s="675" t="s">
        <v>1534</v>
      </c>
      <c r="E391" s="675" t="s">
        <v>1396</v>
      </c>
      <c r="F391" s="675"/>
      <c r="G391" s="675" t="s">
        <v>1265</v>
      </c>
      <c r="H391" s="685" t="s">
        <v>1535</v>
      </c>
      <c r="I391" s="676">
        <v>20</v>
      </c>
      <c r="J391" s="702"/>
      <c r="K391" s="675"/>
      <c r="L391" s="675" t="s">
        <v>1270</v>
      </c>
    </row>
    <row r="392" spans="1:12" ht="15.75" customHeight="1">
      <c r="A392" s="670">
        <v>44980</v>
      </c>
      <c r="B392" s="680"/>
      <c r="C392" s="681"/>
      <c r="D392" s="681"/>
      <c r="E392" s="681"/>
      <c r="F392" s="681"/>
      <c r="G392" s="681"/>
      <c r="H392" s="681"/>
      <c r="I392" s="682"/>
      <c r="J392" s="701"/>
      <c r="K392" s="681"/>
      <c r="L392" s="681"/>
    </row>
    <row r="393" spans="1:12" ht="15.75" customHeight="1">
      <c r="A393" s="693" t="s">
        <v>33</v>
      </c>
      <c r="B393" s="675"/>
      <c r="C393" s="675"/>
      <c r="D393" s="675"/>
      <c r="E393" s="675"/>
      <c r="F393" s="675"/>
      <c r="G393" s="675"/>
      <c r="H393" s="675"/>
      <c r="I393" s="676"/>
      <c r="J393" s="702"/>
      <c r="K393" s="675"/>
      <c r="L393" s="675"/>
    </row>
    <row r="394" spans="1:12" ht="15.75" customHeight="1">
      <c r="A394" s="670">
        <v>45008</v>
      </c>
      <c r="B394" s="680"/>
      <c r="C394" s="681"/>
      <c r="D394" s="681"/>
      <c r="E394" s="681"/>
      <c r="F394" s="681"/>
      <c r="G394" s="681"/>
      <c r="H394" s="681"/>
      <c r="I394" s="682"/>
      <c r="J394" s="701"/>
      <c r="K394" s="681"/>
      <c r="L394" s="681"/>
    </row>
    <row r="395" spans="1:12" ht="15.75" customHeight="1">
      <c r="A395" s="693" t="s">
        <v>33</v>
      </c>
      <c r="B395" s="675"/>
      <c r="C395" s="675"/>
      <c r="D395" s="675"/>
      <c r="E395" s="675"/>
      <c r="F395" s="675"/>
      <c r="G395" s="675"/>
      <c r="H395" s="675"/>
      <c r="I395" s="676"/>
      <c r="J395" s="702"/>
      <c r="K395" s="675"/>
      <c r="L395" s="675"/>
    </row>
    <row r="396" spans="1:12" ht="15.75" customHeight="1">
      <c r="A396" s="670">
        <v>45039</v>
      </c>
      <c r="B396" s="680"/>
      <c r="C396" s="681"/>
      <c r="D396" s="681"/>
      <c r="E396" s="681"/>
      <c r="F396" s="681"/>
      <c r="G396" s="681"/>
      <c r="H396" s="681"/>
      <c r="I396" s="682"/>
      <c r="J396" s="701"/>
      <c r="K396" s="681"/>
      <c r="L396" s="681"/>
    </row>
    <row r="397" spans="1:12" ht="15.75" customHeight="1">
      <c r="A397" s="693" t="s">
        <v>33</v>
      </c>
      <c r="B397" s="675"/>
      <c r="C397" s="675"/>
      <c r="D397" s="675"/>
      <c r="E397" s="675"/>
      <c r="F397" s="675"/>
      <c r="G397" s="675"/>
      <c r="H397" s="675"/>
      <c r="I397" s="676"/>
      <c r="J397" s="702"/>
      <c r="K397" s="675"/>
      <c r="L397" s="675"/>
    </row>
    <row r="398" spans="1:12" ht="15.75" customHeight="1">
      <c r="A398" s="670">
        <v>45069</v>
      </c>
      <c r="B398" s="680"/>
      <c r="C398" s="681"/>
      <c r="D398" s="681"/>
      <c r="E398" s="681"/>
      <c r="F398" s="681"/>
      <c r="G398" s="681"/>
      <c r="H398" s="681"/>
      <c r="I398" s="682"/>
      <c r="J398" s="701"/>
      <c r="K398" s="681"/>
      <c r="L398" s="681"/>
    </row>
    <row r="399" spans="1:12" ht="78" customHeight="1">
      <c r="A399" s="675"/>
      <c r="B399" s="694">
        <v>45069</v>
      </c>
      <c r="C399" s="675"/>
      <c r="D399" s="675" t="s">
        <v>1536</v>
      </c>
      <c r="E399" s="685" t="s">
        <v>1537</v>
      </c>
      <c r="F399" s="675"/>
      <c r="G399" s="675" t="s">
        <v>1538</v>
      </c>
      <c r="H399" s="675" t="s">
        <v>1539</v>
      </c>
      <c r="I399" s="676">
        <v>60</v>
      </c>
      <c r="J399" s="702"/>
      <c r="K399" s="675"/>
      <c r="L399" s="675" t="s">
        <v>1540</v>
      </c>
    </row>
    <row r="400" spans="1:12" ht="15.75" customHeight="1">
      <c r="A400" s="670">
        <v>45100</v>
      </c>
      <c r="B400" s="680"/>
      <c r="C400" s="681"/>
      <c r="D400" s="681"/>
      <c r="E400" s="681"/>
      <c r="F400" s="681"/>
      <c r="G400" s="681"/>
      <c r="H400" s="681"/>
      <c r="I400" s="682"/>
      <c r="J400" s="701"/>
      <c r="K400" s="681"/>
      <c r="L400" s="681"/>
    </row>
    <row r="401" spans="1:12" ht="15.75" customHeight="1">
      <c r="A401" s="693" t="s">
        <v>33</v>
      </c>
      <c r="B401" s="675"/>
      <c r="C401" s="675"/>
      <c r="D401" s="675"/>
      <c r="E401" s="675"/>
      <c r="F401" s="675"/>
      <c r="G401" s="675"/>
      <c r="H401" s="675"/>
      <c r="I401" s="676"/>
      <c r="J401" s="702"/>
      <c r="K401" s="675"/>
      <c r="L401" s="675"/>
    </row>
    <row r="402" spans="1:12" ht="15.75" customHeight="1">
      <c r="A402" s="670">
        <v>45130</v>
      </c>
      <c r="B402" s="680"/>
      <c r="C402" s="681"/>
      <c r="D402" s="681"/>
      <c r="E402" s="681"/>
      <c r="F402" s="681"/>
      <c r="G402" s="681"/>
      <c r="H402" s="681"/>
      <c r="I402" s="682"/>
      <c r="J402" s="701"/>
      <c r="K402" s="681"/>
      <c r="L402" s="681"/>
    </row>
    <row r="403" spans="1:12" ht="15.75" customHeight="1">
      <c r="A403" s="693" t="s">
        <v>33</v>
      </c>
      <c r="B403" s="675"/>
      <c r="C403" s="675"/>
      <c r="D403" s="675"/>
      <c r="E403" s="675"/>
      <c r="F403" s="675"/>
      <c r="G403" s="675"/>
      <c r="H403" s="675"/>
      <c r="I403" s="676"/>
      <c r="J403" s="702"/>
      <c r="K403" s="675"/>
      <c r="L403" s="675"/>
    </row>
    <row r="404" spans="1:12" ht="15.75" customHeight="1">
      <c r="A404" s="670">
        <v>45161</v>
      </c>
      <c r="B404" s="680"/>
      <c r="C404" s="681"/>
      <c r="D404" s="681"/>
      <c r="E404" s="681"/>
      <c r="F404" s="681"/>
      <c r="G404" s="681"/>
      <c r="H404" s="681"/>
      <c r="I404" s="682"/>
      <c r="J404" s="701"/>
      <c r="K404" s="681"/>
      <c r="L404" s="681"/>
    </row>
    <row r="405" spans="1:12" ht="15.75" customHeight="1">
      <c r="A405" s="693" t="s">
        <v>33</v>
      </c>
      <c r="B405" s="675"/>
      <c r="C405" s="675"/>
      <c r="D405" s="675"/>
      <c r="E405" s="675"/>
      <c r="F405" s="675"/>
      <c r="G405" s="675"/>
      <c r="H405" s="675"/>
      <c r="I405" s="676"/>
      <c r="J405" s="702"/>
      <c r="K405" s="675"/>
      <c r="L405" s="675"/>
    </row>
    <row r="406" spans="1:12" ht="15.75" customHeight="1">
      <c r="A406" s="670">
        <v>45192</v>
      </c>
      <c r="B406" s="680"/>
      <c r="C406" s="681"/>
      <c r="D406" s="681"/>
      <c r="E406" s="681"/>
      <c r="F406" s="681"/>
      <c r="G406" s="681"/>
      <c r="H406" s="681"/>
      <c r="I406" s="682"/>
      <c r="J406" s="701"/>
      <c r="K406" s="681"/>
      <c r="L406" s="681"/>
    </row>
    <row r="407" spans="1:12" ht="15.75" customHeight="1">
      <c r="A407" s="693" t="s">
        <v>33</v>
      </c>
      <c r="B407" s="675"/>
      <c r="C407" s="675"/>
      <c r="D407" s="675"/>
      <c r="E407" s="675"/>
      <c r="F407" s="675"/>
      <c r="G407" s="675"/>
      <c r="H407" s="675"/>
      <c r="I407" s="676"/>
      <c r="J407" s="702"/>
      <c r="K407" s="675"/>
      <c r="L407" s="675"/>
    </row>
    <row r="408" spans="1:12" ht="15.75" customHeight="1">
      <c r="A408" s="670">
        <v>45222</v>
      </c>
      <c r="B408" s="680"/>
      <c r="C408" s="681"/>
      <c r="D408" s="681"/>
      <c r="E408" s="681"/>
      <c r="F408" s="681"/>
      <c r="G408" s="681"/>
      <c r="H408" s="681"/>
      <c r="I408" s="682"/>
      <c r="J408" s="701"/>
      <c r="K408" s="681"/>
      <c r="L408" s="681"/>
    </row>
    <row r="409" spans="1:12" ht="15.75" customHeight="1">
      <c r="A409" s="693" t="s">
        <v>33</v>
      </c>
      <c r="B409" s="675"/>
      <c r="C409" s="675"/>
      <c r="D409" s="675"/>
      <c r="E409" s="675"/>
      <c r="F409" s="675"/>
      <c r="G409" s="675"/>
      <c r="H409" s="675"/>
      <c r="I409" s="676"/>
      <c r="J409" s="702"/>
      <c r="K409" s="675"/>
      <c r="L409" s="675"/>
    </row>
    <row r="410" spans="1:12" ht="15.75" customHeight="1">
      <c r="A410" s="670">
        <v>45253</v>
      </c>
      <c r="B410" s="680"/>
      <c r="C410" s="681"/>
      <c r="D410" s="681"/>
      <c r="E410" s="681"/>
      <c r="F410" s="681"/>
      <c r="G410" s="681"/>
      <c r="H410" s="681"/>
      <c r="I410" s="682"/>
      <c r="J410" s="701"/>
      <c r="K410" s="681"/>
      <c r="L410" s="681"/>
    </row>
    <row r="411" spans="1:12" ht="30">
      <c r="A411" s="675"/>
      <c r="B411" s="694">
        <v>45260</v>
      </c>
      <c r="C411" s="675"/>
      <c r="D411" s="675" t="s">
        <v>1541</v>
      </c>
      <c r="E411" s="675" t="s">
        <v>1335</v>
      </c>
      <c r="F411" s="675"/>
      <c r="G411" s="675" t="s">
        <v>20</v>
      </c>
      <c r="H411" s="685" t="s">
        <v>1542</v>
      </c>
      <c r="I411" s="676">
        <v>40</v>
      </c>
      <c r="J411" s="702"/>
      <c r="K411" s="675"/>
      <c r="L411" s="675" t="s">
        <v>1543</v>
      </c>
    </row>
    <row r="412" spans="1:12" ht="61.5" customHeight="1">
      <c r="A412" s="675"/>
      <c r="B412" s="694">
        <v>45260</v>
      </c>
      <c r="C412" s="675"/>
      <c r="D412" s="675" t="s">
        <v>1544</v>
      </c>
      <c r="E412" s="675" t="s">
        <v>1363</v>
      </c>
      <c r="F412" s="675"/>
      <c r="G412" s="675" t="s">
        <v>1545</v>
      </c>
      <c r="H412" s="685" t="s">
        <v>1546</v>
      </c>
      <c r="I412" s="676">
        <v>341.07</v>
      </c>
      <c r="J412" s="702"/>
      <c r="K412" s="675"/>
      <c r="L412" s="685" t="s">
        <v>1547</v>
      </c>
    </row>
    <row r="413" spans="1:12" ht="15.75" customHeight="1">
      <c r="A413" s="670">
        <v>45283</v>
      </c>
      <c r="B413" s="680"/>
      <c r="C413" s="681"/>
      <c r="D413" s="681"/>
      <c r="E413" s="681"/>
      <c r="F413" s="681"/>
      <c r="G413" s="681"/>
      <c r="H413" s="681"/>
      <c r="I413" s="682"/>
      <c r="J413" s="701"/>
      <c r="K413" s="681"/>
      <c r="L413" s="681"/>
    </row>
    <row r="414" spans="1:12" ht="45">
      <c r="A414" s="675"/>
      <c r="B414" s="694">
        <v>45271</v>
      </c>
      <c r="C414" s="675"/>
      <c r="D414" s="675" t="s">
        <v>1319</v>
      </c>
      <c r="E414" s="675" t="s">
        <v>1335</v>
      </c>
      <c r="F414" s="675"/>
      <c r="G414" s="675" t="s">
        <v>1265</v>
      </c>
      <c r="H414" s="652" t="s">
        <v>1479</v>
      </c>
      <c r="I414" s="676">
        <v>40</v>
      </c>
      <c r="J414" s="702"/>
      <c r="K414" s="675"/>
      <c r="L414" s="675" t="s">
        <v>1270</v>
      </c>
    </row>
    <row r="415" spans="1:12" ht="15.75" customHeight="1">
      <c r="A415" s="675"/>
      <c r="B415" s="694">
        <v>45272</v>
      </c>
      <c r="C415" s="675"/>
      <c r="D415" s="554" t="s">
        <v>979</v>
      </c>
      <c r="E415" s="675" t="s">
        <v>1335</v>
      </c>
      <c r="F415" s="675"/>
      <c r="G415" s="675" t="s">
        <v>1265</v>
      </c>
      <c r="H415" s="652" t="s">
        <v>1421</v>
      </c>
      <c r="I415" s="676">
        <v>125</v>
      </c>
      <c r="J415" s="702"/>
      <c r="K415" s="675"/>
      <c r="L415" s="675" t="s">
        <v>1270</v>
      </c>
    </row>
    <row r="416" spans="1:12" ht="15.75" customHeight="1">
      <c r="A416" s="675"/>
      <c r="B416" s="694">
        <v>45273</v>
      </c>
      <c r="C416" s="675"/>
      <c r="D416" s="675" t="s">
        <v>1185</v>
      </c>
      <c r="E416" s="675" t="s">
        <v>1335</v>
      </c>
      <c r="F416" s="675"/>
      <c r="G416" s="675" t="s">
        <v>1265</v>
      </c>
      <c r="H416" s="652" t="s">
        <v>1421</v>
      </c>
      <c r="I416" s="676">
        <v>60</v>
      </c>
      <c r="J416" s="702"/>
      <c r="K416" s="675"/>
      <c r="L416" s="675" t="s">
        <v>1270</v>
      </c>
    </row>
    <row r="417" spans="2:12" ht="15.75" customHeight="1">
      <c r="B417" s="694">
        <v>45278</v>
      </c>
      <c r="C417" s="675"/>
      <c r="D417" s="675" t="s">
        <v>1185</v>
      </c>
      <c r="E417" s="675" t="s">
        <v>1335</v>
      </c>
      <c r="F417" s="675"/>
      <c r="G417" s="675" t="s">
        <v>1265</v>
      </c>
      <c r="H417" s="652" t="s">
        <v>1548</v>
      </c>
      <c r="I417" s="676">
        <v>45</v>
      </c>
      <c r="J417" s="702"/>
      <c r="K417" s="675"/>
      <c r="L417" s="675" t="s">
        <v>1270</v>
      </c>
    </row>
    <row r="418" spans="2:12" ht="15.75" customHeight="1">
      <c r="B418" s="694">
        <v>45278</v>
      </c>
      <c r="C418" s="675"/>
      <c r="D418" s="675" t="s">
        <v>1185</v>
      </c>
      <c r="E418" s="675" t="s">
        <v>1335</v>
      </c>
      <c r="F418" s="675"/>
      <c r="G418" s="675" t="s">
        <v>1265</v>
      </c>
      <c r="H418" s="652" t="s">
        <v>1549</v>
      </c>
      <c r="I418" s="676">
        <v>100</v>
      </c>
      <c r="J418" s="702"/>
      <c r="K418" s="675"/>
      <c r="L418" s="675" t="s">
        <v>1270</v>
      </c>
    </row>
    <row r="419" spans="2:12" ht="15.75" customHeight="1">
      <c r="B419" s="694">
        <v>45278</v>
      </c>
      <c r="C419" s="675"/>
      <c r="D419" s="675" t="s">
        <v>1442</v>
      </c>
      <c r="E419" s="675" t="s">
        <v>1335</v>
      </c>
      <c r="F419" s="675"/>
      <c r="G419" s="675" t="s">
        <v>1265</v>
      </c>
      <c r="H419" s="652" t="s">
        <v>1550</v>
      </c>
      <c r="I419" s="676">
        <v>60</v>
      </c>
      <c r="J419" s="702"/>
      <c r="K419" s="675"/>
      <c r="L419" s="675" t="s">
        <v>1270</v>
      </c>
    </row>
    <row r="420" spans="2:12" ht="15.75" customHeight="1">
      <c r="B420" s="694">
        <v>45278</v>
      </c>
      <c r="C420" s="675"/>
      <c r="D420" s="675" t="s">
        <v>1528</v>
      </c>
      <c r="E420" s="675" t="s">
        <v>1335</v>
      </c>
      <c r="F420" s="675"/>
      <c r="G420" s="675" t="s">
        <v>1265</v>
      </c>
      <c r="H420" s="652" t="s">
        <v>1548</v>
      </c>
      <c r="I420" s="676">
        <v>100</v>
      </c>
      <c r="J420" s="702"/>
      <c r="K420" s="675"/>
      <c r="L420" s="675" t="s">
        <v>1270</v>
      </c>
    </row>
    <row r="421" spans="2:12" ht="15.75" customHeight="1">
      <c r="B421" s="694">
        <v>45278</v>
      </c>
      <c r="C421" s="675"/>
      <c r="D421" s="675" t="s">
        <v>1551</v>
      </c>
      <c r="E421" s="675" t="s">
        <v>1477</v>
      </c>
      <c r="F421" s="675"/>
      <c r="G421" s="675" t="s">
        <v>1182</v>
      </c>
      <c r="H421" s="652" t="s">
        <v>1552</v>
      </c>
      <c r="I421" s="676">
        <v>22</v>
      </c>
      <c r="J421" s="702"/>
      <c r="K421" s="675"/>
      <c r="L421" s="675"/>
    </row>
    <row r="422" spans="2:12" ht="15.75" customHeight="1">
      <c r="B422" s="694">
        <v>45289</v>
      </c>
      <c r="C422" s="675"/>
      <c r="D422" s="675" t="s">
        <v>1553</v>
      </c>
      <c r="E422" s="675" t="s">
        <v>1335</v>
      </c>
      <c r="F422" s="675"/>
      <c r="G422" s="675" t="s">
        <v>1265</v>
      </c>
      <c r="H422" s="652" t="s">
        <v>1548</v>
      </c>
      <c r="I422" s="676">
        <v>85</v>
      </c>
      <c r="J422" s="702"/>
      <c r="K422" s="675"/>
      <c r="L422" s="675" t="s">
        <v>1270</v>
      </c>
    </row>
    <row r="423" spans="2:12" ht="15.75" customHeight="1">
      <c r="B423" s="694">
        <v>45289</v>
      </c>
      <c r="C423" s="675"/>
      <c r="D423" s="675" t="s">
        <v>1553</v>
      </c>
      <c r="E423" s="675" t="s">
        <v>1554</v>
      </c>
      <c r="F423" s="675"/>
      <c r="G423" s="675" t="s">
        <v>1182</v>
      </c>
      <c r="H423" s="652" t="s">
        <v>1548</v>
      </c>
      <c r="I423" s="676">
        <v>20</v>
      </c>
      <c r="J423" s="702"/>
      <c r="K423" s="675"/>
      <c r="L423" s="675"/>
    </row>
    <row r="424" spans="2:12" ht="15.75" customHeight="1">
      <c r="B424" s="694">
        <v>45289</v>
      </c>
      <c r="C424" s="675"/>
      <c r="D424" s="675" t="s">
        <v>1555</v>
      </c>
      <c r="E424" s="675" t="s">
        <v>1335</v>
      </c>
      <c r="F424" s="675"/>
      <c r="G424" s="675" t="s">
        <v>1265</v>
      </c>
      <c r="H424" s="652" t="s">
        <v>1556</v>
      </c>
      <c r="I424" s="676">
        <v>25</v>
      </c>
      <c r="J424" s="702"/>
      <c r="K424" s="675"/>
      <c r="L424" s="675" t="s">
        <v>1270</v>
      </c>
    </row>
    <row r="425" spans="2:12" ht="15.75" customHeight="1">
      <c r="B425" s="694">
        <v>45289</v>
      </c>
      <c r="C425" s="675"/>
      <c r="D425" s="675" t="s">
        <v>1473</v>
      </c>
      <c r="E425" s="675" t="s">
        <v>1335</v>
      </c>
      <c r="F425" s="675"/>
      <c r="G425" s="675" t="s">
        <v>1265</v>
      </c>
      <c r="H425" s="652" t="s">
        <v>1557</v>
      </c>
      <c r="I425" s="676">
        <v>75</v>
      </c>
      <c r="J425" s="702"/>
      <c r="K425" s="675"/>
      <c r="L425" s="675" t="s">
        <v>1270</v>
      </c>
    </row>
    <row r="426" spans="2:12" ht="15.75" customHeight="1">
      <c r="B426" s="694">
        <v>45289</v>
      </c>
      <c r="C426" s="675"/>
      <c r="D426" s="675" t="s">
        <v>1473</v>
      </c>
      <c r="E426" s="675" t="s">
        <v>1335</v>
      </c>
      <c r="F426" s="675"/>
      <c r="G426" s="675" t="s">
        <v>1265</v>
      </c>
      <c r="H426" s="652" t="s">
        <v>1548</v>
      </c>
      <c r="I426" s="676">
        <v>45</v>
      </c>
      <c r="J426" s="702"/>
      <c r="K426" s="675"/>
      <c r="L426" s="675" t="s">
        <v>1270</v>
      </c>
    </row>
    <row r="427" spans="2:12" ht="15.75" customHeight="1">
      <c r="B427" s="694">
        <v>45289</v>
      </c>
      <c r="C427" s="675"/>
      <c r="D427" s="675" t="s">
        <v>1558</v>
      </c>
      <c r="E427" s="675" t="s">
        <v>1335</v>
      </c>
      <c r="F427" s="675"/>
      <c r="G427" s="675" t="s">
        <v>1265</v>
      </c>
      <c r="H427" s="652" t="s">
        <v>1557</v>
      </c>
      <c r="I427" s="676">
        <v>85</v>
      </c>
      <c r="J427" s="702"/>
      <c r="K427" s="675"/>
      <c r="L427" s="675" t="s">
        <v>1270</v>
      </c>
    </row>
    <row r="428" spans="2:12" ht="15.75" customHeight="1">
      <c r="B428" s="694">
        <v>45289</v>
      </c>
      <c r="C428" s="675"/>
      <c r="D428" s="675" t="s">
        <v>1185</v>
      </c>
      <c r="E428" s="675" t="s">
        <v>1335</v>
      </c>
      <c r="F428" s="675"/>
      <c r="G428" s="675" t="s">
        <v>1265</v>
      </c>
      <c r="H428" s="652" t="s">
        <v>1504</v>
      </c>
      <c r="I428" s="676">
        <v>75</v>
      </c>
      <c r="J428" s="702"/>
      <c r="K428" s="675"/>
      <c r="L428" s="675" t="s">
        <v>1270</v>
      </c>
    </row>
    <row r="429" spans="2:12" ht="15.75" customHeight="1">
      <c r="B429" s="694">
        <v>45289</v>
      </c>
      <c r="C429" s="675"/>
      <c r="D429" s="675" t="s">
        <v>1185</v>
      </c>
      <c r="E429" s="675" t="s">
        <v>1320</v>
      </c>
      <c r="F429" s="675"/>
      <c r="G429" s="675" t="s">
        <v>1182</v>
      </c>
      <c r="H429" s="652" t="s">
        <v>746</v>
      </c>
      <c r="I429" s="676">
        <v>15</v>
      </c>
      <c r="J429" s="702"/>
      <c r="K429" s="675"/>
      <c r="L429" s="675"/>
    </row>
    <row r="430" spans="2:12" ht="15.75" customHeight="1">
      <c r="B430" s="694">
        <v>45289</v>
      </c>
      <c r="C430" s="675"/>
      <c r="D430" s="675" t="s">
        <v>1185</v>
      </c>
      <c r="E430" s="675" t="s">
        <v>1320</v>
      </c>
      <c r="F430" s="675"/>
      <c r="G430" s="675" t="s">
        <v>1265</v>
      </c>
      <c r="H430" s="652" t="s">
        <v>1559</v>
      </c>
      <c r="I430" s="676">
        <v>30</v>
      </c>
      <c r="J430" s="702"/>
      <c r="K430" s="675"/>
      <c r="L430" s="675" t="s">
        <v>1270</v>
      </c>
    </row>
    <row r="431" spans="2:12" ht="15.75" customHeight="1">
      <c r="B431" s="694">
        <v>45289</v>
      </c>
      <c r="C431" s="675"/>
      <c r="D431" s="675" t="s">
        <v>1427</v>
      </c>
      <c r="E431" s="675" t="s">
        <v>1320</v>
      </c>
      <c r="F431" s="675"/>
      <c r="G431" s="675" t="s">
        <v>1265</v>
      </c>
      <c r="H431" s="652" t="s">
        <v>1232</v>
      </c>
      <c r="I431" s="676">
        <v>20</v>
      </c>
      <c r="J431" s="702"/>
      <c r="K431" s="675"/>
      <c r="L431" s="675" t="s">
        <v>1270</v>
      </c>
    </row>
    <row r="432" spans="2:12" ht="15.75" customHeight="1">
      <c r="B432" s="694">
        <v>45289</v>
      </c>
      <c r="C432" s="675"/>
      <c r="D432" s="554" t="s">
        <v>979</v>
      </c>
      <c r="E432" s="675" t="s">
        <v>1320</v>
      </c>
      <c r="F432" s="675"/>
      <c r="G432" s="675" t="s">
        <v>1265</v>
      </c>
      <c r="H432" s="652" t="s">
        <v>1560</v>
      </c>
      <c r="I432" s="676">
        <v>50</v>
      </c>
      <c r="J432" s="702"/>
      <c r="K432" s="675"/>
      <c r="L432" s="675" t="s">
        <v>1270</v>
      </c>
    </row>
    <row r="433" spans="1:12" ht="15.75" customHeight="1">
      <c r="A433" s="675"/>
      <c r="B433" s="694">
        <v>45289</v>
      </c>
      <c r="C433" s="675"/>
      <c r="D433" s="675" t="s">
        <v>1561</v>
      </c>
      <c r="E433" s="675" t="s">
        <v>1320</v>
      </c>
      <c r="F433" s="675"/>
      <c r="G433" s="675" t="s">
        <v>1265</v>
      </c>
      <c r="H433" s="652" t="s">
        <v>102</v>
      </c>
      <c r="I433" s="676">
        <v>40</v>
      </c>
      <c r="J433" s="702"/>
      <c r="K433" s="675"/>
      <c r="L433" s="675" t="s">
        <v>1270</v>
      </c>
    </row>
    <row r="434" spans="1:12" ht="15.75" customHeight="1">
      <c r="A434" s="675"/>
      <c r="B434" s="694">
        <v>45289</v>
      </c>
      <c r="C434" s="675"/>
      <c r="D434" s="675" t="s">
        <v>1473</v>
      </c>
      <c r="E434" s="675" t="s">
        <v>1320</v>
      </c>
      <c r="F434" s="675"/>
      <c r="G434" s="675" t="s">
        <v>1265</v>
      </c>
      <c r="H434" s="652" t="s">
        <v>1562</v>
      </c>
      <c r="I434" s="676">
        <v>125</v>
      </c>
      <c r="J434" s="702"/>
      <c r="K434" s="675"/>
      <c r="L434" s="675" t="s">
        <v>1270</v>
      </c>
    </row>
    <row r="435" spans="1:12" ht="15.75" customHeight="1">
      <c r="A435" s="675"/>
      <c r="B435" s="694">
        <v>45289</v>
      </c>
      <c r="C435" s="675"/>
      <c r="D435" s="675" t="s">
        <v>1377</v>
      </c>
      <c r="E435" s="675" t="s">
        <v>1320</v>
      </c>
      <c r="F435" s="675"/>
      <c r="G435" s="675" t="s">
        <v>1265</v>
      </c>
      <c r="H435" s="652" t="s">
        <v>1502</v>
      </c>
      <c r="I435" s="676">
        <v>60</v>
      </c>
      <c r="J435" s="702"/>
      <c r="K435" s="675"/>
      <c r="L435" s="675" t="s">
        <v>1270</v>
      </c>
    </row>
    <row r="436" spans="1:12" ht="15.75" customHeight="1">
      <c r="A436" s="675"/>
      <c r="B436" s="694">
        <v>45289</v>
      </c>
      <c r="C436" s="675"/>
      <c r="D436" s="675" t="s">
        <v>1563</v>
      </c>
      <c r="E436" s="675" t="s">
        <v>1320</v>
      </c>
      <c r="F436" s="675"/>
      <c r="G436" s="675" t="s">
        <v>1265</v>
      </c>
      <c r="H436" s="652" t="s">
        <v>1564</v>
      </c>
      <c r="I436" s="676">
        <v>75</v>
      </c>
      <c r="J436" s="702"/>
      <c r="K436" s="675"/>
      <c r="L436" s="675" t="s">
        <v>1270</v>
      </c>
    </row>
    <row r="437" spans="1:12" ht="15.75" customHeight="1">
      <c r="A437" s="675"/>
      <c r="B437" s="694">
        <v>45289</v>
      </c>
      <c r="C437" s="675"/>
      <c r="D437" s="675" t="s">
        <v>1185</v>
      </c>
      <c r="E437" s="675" t="s">
        <v>1382</v>
      </c>
      <c r="F437" s="675"/>
      <c r="G437" s="675" t="s">
        <v>1265</v>
      </c>
      <c r="H437" s="652" t="s">
        <v>1565</v>
      </c>
      <c r="I437" s="676">
        <v>50</v>
      </c>
      <c r="J437" s="702"/>
      <c r="K437" s="675"/>
      <c r="L437" s="675" t="s">
        <v>1270</v>
      </c>
    </row>
    <row r="438" spans="1:12" ht="15.75" customHeight="1">
      <c r="A438" s="670">
        <v>45315</v>
      </c>
      <c r="B438" s="680"/>
      <c r="C438" s="681"/>
      <c r="D438" s="681"/>
      <c r="E438" s="681"/>
      <c r="F438" s="681"/>
      <c r="G438" s="681"/>
      <c r="H438" s="681"/>
      <c r="I438" s="682"/>
      <c r="J438" s="701"/>
      <c r="K438" s="681"/>
      <c r="L438" s="681"/>
    </row>
    <row r="439" spans="1:12" ht="15.75" customHeight="1">
      <c r="A439" s="675"/>
      <c r="B439" s="694">
        <v>45299</v>
      </c>
      <c r="C439" s="675"/>
      <c r="D439" s="554" t="s">
        <v>1566</v>
      </c>
      <c r="E439" s="675" t="s">
        <v>1396</v>
      </c>
      <c r="F439" s="675"/>
      <c r="G439" s="675" t="s">
        <v>1265</v>
      </c>
      <c r="H439" s="652" t="s">
        <v>1567</v>
      </c>
      <c r="I439" s="676">
        <v>30</v>
      </c>
      <c r="J439" s="702"/>
      <c r="K439" s="675"/>
      <c r="L439" s="675" t="s">
        <v>1270</v>
      </c>
    </row>
    <row r="440" spans="1:12" ht="15.75" customHeight="1">
      <c r="A440" s="675"/>
      <c r="B440" s="694">
        <v>45299</v>
      </c>
      <c r="C440" s="675"/>
      <c r="D440" s="675" t="s">
        <v>1185</v>
      </c>
      <c r="E440" s="675" t="s">
        <v>1396</v>
      </c>
      <c r="F440" s="675"/>
      <c r="G440" s="675" t="s">
        <v>1265</v>
      </c>
      <c r="H440" s="652" t="s">
        <v>1568</v>
      </c>
      <c r="I440" s="676">
        <v>30</v>
      </c>
      <c r="J440" s="702"/>
      <c r="K440" s="675"/>
      <c r="L440" s="675" t="s">
        <v>1270</v>
      </c>
    </row>
    <row r="441" spans="1:12" ht="15.75" customHeight="1">
      <c r="A441" s="675"/>
      <c r="B441" s="694">
        <v>45299</v>
      </c>
      <c r="C441" s="675"/>
      <c r="D441" s="675" t="s">
        <v>1185</v>
      </c>
      <c r="E441" s="675" t="s">
        <v>1396</v>
      </c>
      <c r="F441" s="675"/>
      <c r="G441" s="675" t="s">
        <v>1265</v>
      </c>
      <c r="H441" s="652" t="s">
        <v>1568</v>
      </c>
      <c r="I441" s="676">
        <v>30</v>
      </c>
      <c r="J441" s="702"/>
      <c r="K441" s="675"/>
      <c r="L441" s="675" t="s">
        <v>1270</v>
      </c>
    </row>
    <row r="442" spans="1:12" ht="15.75" customHeight="1">
      <c r="A442" s="675"/>
      <c r="B442" s="694">
        <v>45299</v>
      </c>
      <c r="C442" s="675"/>
      <c r="D442" s="554" t="s">
        <v>1427</v>
      </c>
      <c r="E442" s="675" t="s">
        <v>1396</v>
      </c>
      <c r="F442" s="675"/>
      <c r="G442" s="675" t="s">
        <v>1265</v>
      </c>
      <c r="H442" s="652" t="s">
        <v>1569</v>
      </c>
      <c r="I442" s="676">
        <v>15</v>
      </c>
      <c r="J442" s="702"/>
      <c r="K442" s="675"/>
      <c r="L442" s="675" t="s">
        <v>1270</v>
      </c>
    </row>
    <row r="443" spans="1:12" ht="15.75" customHeight="1">
      <c r="A443" s="675"/>
      <c r="B443" s="694">
        <v>45299</v>
      </c>
      <c r="C443" s="675"/>
      <c r="D443" s="554" t="s">
        <v>1439</v>
      </c>
      <c r="E443" s="675" t="s">
        <v>1396</v>
      </c>
      <c r="F443" s="675"/>
      <c r="G443" s="675" t="s">
        <v>1265</v>
      </c>
      <c r="H443" s="652" t="s">
        <v>1570</v>
      </c>
      <c r="I443" s="676">
        <v>40</v>
      </c>
      <c r="J443" s="702"/>
      <c r="K443" s="675"/>
      <c r="L443" s="675" t="s">
        <v>1270</v>
      </c>
    </row>
    <row r="444" spans="1:12" ht="15.75" customHeight="1">
      <c r="A444" s="675"/>
      <c r="B444" s="694">
        <v>45299</v>
      </c>
      <c r="C444" s="675"/>
      <c r="D444" s="554" t="s">
        <v>1439</v>
      </c>
      <c r="E444" s="675" t="s">
        <v>1396</v>
      </c>
      <c r="F444" s="675"/>
      <c r="G444" s="675" t="s">
        <v>1265</v>
      </c>
      <c r="H444" s="652" t="s">
        <v>1570</v>
      </c>
      <c r="I444" s="676">
        <v>40</v>
      </c>
      <c r="J444" s="702"/>
      <c r="K444" s="675"/>
      <c r="L444" s="675" t="s">
        <v>1270</v>
      </c>
    </row>
    <row r="445" spans="1:12" ht="15.75" customHeight="1">
      <c r="A445" s="675"/>
      <c r="B445" s="694">
        <v>45299</v>
      </c>
      <c r="C445" s="675"/>
      <c r="D445" s="554" t="s">
        <v>1444</v>
      </c>
      <c r="E445" s="675" t="s">
        <v>1396</v>
      </c>
      <c r="F445" s="675"/>
      <c r="G445" s="675" t="s">
        <v>1265</v>
      </c>
      <c r="H445" s="652" t="s">
        <v>1571</v>
      </c>
      <c r="I445" s="676">
        <v>40</v>
      </c>
      <c r="J445" s="702"/>
      <c r="K445" s="675"/>
      <c r="L445" s="675" t="s">
        <v>1270</v>
      </c>
    </row>
    <row r="446" spans="1:12" ht="15.75" customHeight="1">
      <c r="A446" s="675"/>
      <c r="B446" s="694">
        <v>45299</v>
      </c>
      <c r="C446" s="675"/>
      <c r="D446" s="554" t="s">
        <v>671</v>
      </c>
      <c r="E446" s="675" t="s">
        <v>1396</v>
      </c>
      <c r="F446" s="675"/>
      <c r="G446" s="675" t="s">
        <v>1265</v>
      </c>
      <c r="H446" s="652" t="s">
        <v>1572</v>
      </c>
      <c r="I446" s="676">
        <v>40</v>
      </c>
      <c r="J446" s="702"/>
      <c r="K446" s="675"/>
      <c r="L446" s="675" t="s">
        <v>1270</v>
      </c>
    </row>
    <row r="447" spans="1:12" ht="15.75" customHeight="1">
      <c r="A447" s="675"/>
      <c r="B447" s="694">
        <v>45299</v>
      </c>
      <c r="C447" s="675"/>
      <c r="D447" s="554" t="s">
        <v>1528</v>
      </c>
      <c r="E447" s="675" t="s">
        <v>1396</v>
      </c>
      <c r="F447" s="675"/>
      <c r="G447" s="675" t="s">
        <v>1265</v>
      </c>
      <c r="H447" s="652" t="s">
        <v>1573</v>
      </c>
      <c r="I447" s="676">
        <v>55</v>
      </c>
      <c r="J447" s="702"/>
      <c r="K447" s="675"/>
      <c r="L447" s="675" t="s">
        <v>1270</v>
      </c>
    </row>
    <row r="448" spans="1:12" ht="15.75" customHeight="1">
      <c r="A448" s="675"/>
      <c r="B448" s="694">
        <v>45299</v>
      </c>
      <c r="C448" s="675"/>
      <c r="D448" s="554" t="s">
        <v>1442</v>
      </c>
      <c r="E448" s="675" t="s">
        <v>1396</v>
      </c>
      <c r="F448" s="675"/>
      <c r="G448" s="675" t="s">
        <v>1265</v>
      </c>
      <c r="H448" s="652" t="s">
        <v>1533</v>
      </c>
      <c r="I448" s="676">
        <v>40</v>
      </c>
      <c r="J448" s="702"/>
      <c r="K448" s="675"/>
      <c r="L448" s="675" t="s">
        <v>1270</v>
      </c>
    </row>
    <row r="449" spans="2:12" ht="15.75" customHeight="1">
      <c r="B449" s="694">
        <v>45299</v>
      </c>
      <c r="C449" s="675"/>
      <c r="D449" s="554" t="s">
        <v>979</v>
      </c>
      <c r="E449" s="675" t="s">
        <v>1396</v>
      </c>
      <c r="F449" s="675"/>
      <c r="G449" s="675" t="s">
        <v>1265</v>
      </c>
      <c r="H449" s="652" t="s">
        <v>1574</v>
      </c>
      <c r="I449" s="676">
        <v>45</v>
      </c>
      <c r="J449" s="702"/>
      <c r="K449" s="675"/>
      <c r="L449" s="675" t="s">
        <v>1270</v>
      </c>
    </row>
    <row r="450" spans="2:12" ht="15.75" customHeight="1">
      <c r="B450" s="694">
        <v>45299</v>
      </c>
      <c r="C450" s="675"/>
      <c r="D450" s="554" t="s">
        <v>1401</v>
      </c>
      <c r="E450" s="675" t="s">
        <v>1396</v>
      </c>
      <c r="F450" s="675"/>
      <c r="G450" s="675" t="s">
        <v>1265</v>
      </c>
      <c r="H450" s="652" t="s">
        <v>1575</v>
      </c>
      <c r="I450" s="676">
        <v>35</v>
      </c>
      <c r="J450" s="702"/>
      <c r="K450" s="675"/>
      <c r="L450" s="675" t="s">
        <v>1270</v>
      </c>
    </row>
    <row r="451" spans="2:12" ht="30">
      <c r="B451" s="694">
        <v>45299</v>
      </c>
      <c r="C451" s="675"/>
      <c r="D451" s="554" t="s">
        <v>1576</v>
      </c>
      <c r="E451" s="675" t="s">
        <v>1396</v>
      </c>
      <c r="F451" s="675"/>
      <c r="G451" s="675" t="s">
        <v>1265</v>
      </c>
      <c r="H451" s="652" t="s">
        <v>1577</v>
      </c>
      <c r="I451" s="676">
        <v>35</v>
      </c>
      <c r="J451" s="702"/>
      <c r="K451" s="675"/>
      <c r="L451" s="675" t="s">
        <v>1270</v>
      </c>
    </row>
    <row r="452" spans="2:12" ht="15.75" customHeight="1">
      <c r="B452" s="694">
        <v>45299</v>
      </c>
      <c r="C452" s="675"/>
      <c r="D452" s="554" t="s">
        <v>1473</v>
      </c>
      <c r="E452" s="675" t="s">
        <v>1396</v>
      </c>
      <c r="F452" s="675"/>
      <c r="G452" s="675" t="s">
        <v>1265</v>
      </c>
      <c r="H452" s="652" t="s">
        <v>1578</v>
      </c>
      <c r="I452" s="676">
        <v>75</v>
      </c>
      <c r="J452" s="702"/>
      <c r="K452" s="675"/>
      <c r="L452" s="675" t="s">
        <v>1270</v>
      </c>
    </row>
    <row r="453" spans="2:12" ht="30">
      <c r="B453" s="694">
        <v>45299</v>
      </c>
      <c r="C453" s="675"/>
      <c r="D453" s="554" t="s">
        <v>1473</v>
      </c>
      <c r="E453" s="675" t="s">
        <v>1396</v>
      </c>
      <c r="F453" s="675"/>
      <c r="G453" s="675" t="s">
        <v>1265</v>
      </c>
      <c r="H453" s="652" t="s">
        <v>1579</v>
      </c>
      <c r="I453" s="676">
        <v>45</v>
      </c>
      <c r="J453" s="702"/>
      <c r="K453" s="675"/>
      <c r="L453" s="675" t="s">
        <v>1270</v>
      </c>
    </row>
    <row r="454" spans="2:12" ht="30">
      <c r="B454" s="694">
        <v>45299</v>
      </c>
      <c r="C454" s="675"/>
      <c r="D454" s="554" t="s">
        <v>1580</v>
      </c>
      <c r="E454" s="675" t="s">
        <v>1396</v>
      </c>
      <c r="F454" s="675"/>
      <c r="G454" s="675" t="s">
        <v>1265</v>
      </c>
      <c r="H454" s="652" t="s">
        <v>1579</v>
      </c>
      <c r="I454" s="676">
        <v>50</v>
      </c>
      <c r="J454" s="702"/>
      <c r="K454" s="675"/>
      <c r="L454" s="675" t="s">
        <v>1270</v>
      </c>
    </row>
    <row r="455" spans="2:12" ht="15.75" customHeight="1">
      <c r="B455" s="694">
        <v>45299</v>
      </c>
      <c r="C455" s="675"/>
      <c r="D455" s="554" t="s">
        <v>1581</v>
      </c>
      <c r="E455" s="675" t="s">
        <v>1396</v>
      </c>
      <c r="F455" s="675"/>
      <c r="G455" s="675" t="s">
        <v>1265</v>
      </c>
      <c r="H455" s="652" t="s">
        <v>1582</v>
      </c>
      <c r="I455" s="676">
        <v>119</v>
      </c>
      <c r="J455" s="702"/>
      <c r="K455" s="675"/>
      <c r="L455" s="675" t="s">
        <v>1270</v>
      </c>
    </row>
    <row r="456" spans="2:12" ht="30">
      <c r="B456" s="694">
        <v>45299</v>
      </c>
      <c r="C456" s="675"/>
      <c r="D456" s="652" t="s">
        <v>1583</v>
      </c>
      <c r="E456" s="675" t="s">
        <v>1363</v>
      </c>
      <c r="F456" s="675"/>
      <c r="G456" s="675" t="s">
        <v>1265</v>
      </c>
      <c r="H456" s="652" t="s">
        <v>1584</v>
      </c>
      <c r="I456" s="676">
        <v>55</v>
      </c>
      <c r="J456" s="702"/>
      <c r="K456" s="675"/>
      <c r="L456" s="675" t="s">
        <v>1270</v>
      </c>
    </row>
    <row r="457" spans="2:12" ht="30">
      <c r="B457" s="694">
        <v>45299</v>
      </c>
      <c r="C457" s="675"/>
      <c r="D457" s="554" t="s">
        <v>1585</v>
      </c>
      <c r="E457" s="675" t="s">
        <v>1363</v>
      </c>
      <c r="F457" s="675"/>
      <c r="G457" s="675" t="s">
        <v>1265</v>
      </c>
      <c r="H457" s="652" t="s">
        <v>1584</v>
      </c>
      <c r="I457" s="676">
        <v>30</v>
      </c>
      <c r="J457" s="702"/>
      <c r="K457" s="675"/>
      <c r="L457" s="675" t="s">
        <v>1270</v>
      </c>
    </row>
    <row r="458" spans="2:12" ht="15.75" customHeight="1">
      <c r="B458" s="694">
        <v>45299</v>
      </c>
      <c r="C458" s="675"/>
      <c r="D458" s="554" t="s">
        <v>1586</v>
      </c>
      <c r="E458" s="675" t="s">
        <v>1587</v>
      </c>
      <c r="F458" s="675"/>
      <c r="G458" s="675" t="s">
        <v>1182</v>
      </c>
      <c r="H458" s="652" t="s">
        <v>1588</v>
      </c>
      <c r="I458" s="676">
        <v>25</v>
      </c>
      <c r="J458" s="702"/>
      <c r="K458" s="675"/>
      <c r="L458" s="675"/>
    </row>
    <row r="459" spans="2:12" ht="15.75" customHeight="1">
      <c r="B459" s="694">
        <v>45299</v>
      </c>
      <c r="C459" s="675"/>
      <c r="D459" s="554" t="s">
        <v>1586</v>
      </c>
      <c r="E459" s="675" t="s">
        <v>1589</v>
      </c>
      <c r="F459" s="675"/>
      <c r="G459" s="675" t="s">
        <v>1182</v>
      </c>
      <c r="H459" s="652" t="s">
        <v>1588</v>
      </c>
      <c r="I459" s="676">
        <v>25</v>
      </c>
      <c r="J459" s="702"/>
      <c r="K459" s="675"/>
      <c r="L459" s="675"/>
    </row>
    <row r="460" spans="2:12" ht="15.75" customHeight="1">
      <c r="B460" s="694">
        <v>45299</v>
      </c>
      <c r="C460" s="675"/>
      <c r="D460" s="554" t="s">
        <v>1586</v>
      </c>
      <c r="E460" s="675" t="s">
        <v>1590</v>
      </c>
      <c r="F460" s="675"/>
      <c r="G460" s="675" t="s">
        <v>1182</v>
      </c>
      <c r="H460" s="652" t="s">
        <v>1588</v>
      </c>
      <c r="I460" s="676">
        <v>25</v>
      </c>
      <c r="J460" s="702"/>
      <c r="K460" s="675"/>
      <c r="L460" s="675"/>
    </row>
    <row r="461" spans="2:12" ht="30">
      <c r="B461" s="694">
        <v>45299</v>
      </c>
      <c r="C461" s="675"/>
      <c r="D461" s="554" t="s">
        <v>1490</v>
      </c>
      <c r="E461" s="675" t="s">
        <v>1363</v>
      </c>
      <c r="F461" s="675"/>
      <c r="G461" s="675" t="s">
        <v>1265</v>
      </c>
      <c r="H461" s="652" t="s">
        <v>1591</v>
      </c>
      <c r="I461" s="676">
        <v>50</v>
      </c>
      <c r="J461" s="702"/>
      <c r="K461" s="675"/>
      <c r="L461" s="675" t="s">
        <v>1270</v>
      </c>
    </row>
    <row r="462" spans="2:12" ht="15.75" customHeight="1">
      <c r="B462" s="694">
        <v>45299</v>
      </c>
      <c r="C462" s="675"/>
      <c r="D462" s="554" t="s">
        <v>1362</v>
      </c>
      <c r="E462" s="675" t="s">
        <v>1363</v>
      </c>
      <c r="F462" s="675"/>
      <c r="G462" s="675" t="s">
        <v>1265</v>
      </c>
      <c r="H462" s="652" t="s">
        <v>1592</v>
      </c>
      <c r="I462" s="676">
        <v>12</v>
      </c>
      <c r="J462" s="702"/>
      <c r="K462" s="675"/>
      <c r="L462" s="675" t="s">
        <v>1270</v>
      </c>
    </row>
    <row r="463" spans="2:12" ht="30">
      <c r="B463" s="694">
        <v>45299</v>
      </c>
      <c r="C463" s="675"/>
      <c r="D463" s="652" t="s">
        <v>1593</v>
      </c>
      <c r="E463" s="675" t="s">
        <v>1315</v>
      </c>
      <c r="F463" s="675"/>
      <c r="G463" s="675" t="s">
        <v>1265</v>
      </c>
      <c r="H463" s="652" t="s">
        <v>1594</v>
      </c>
      <c r="I463" s="676">
        <v>55.95</v>
      </c>
      <c r="J463" s="702"/>
      <c r="K463" s="675"/>
      <c r="L463" s="675" t="s">
        <v>1270</v>
      </c>
    </row>
    <row r="464" spans="2:12" ht="30">
      <c r="B464" s="694">
        <v>45299</v>
      </c>
      <c r="C464" s="675"/>
      <c r="D464" s="652" t="s">
        <v>1595</v>
      </c>
      <c r="E464" s="675" t="s">
        <v>1315</v>
      </c>
      <c r="F464" s="675"/>
      <c r="G464" s="675" t="s">
        <v>1265</v>
      </c>
      <c r="H464" s="652" t="s">
        <v>1596</v>
      </c>
      <c r="I464" s="676">
        <v>65.400000000000006</v>
      </c>
      <c r="J464" s="702"/>
      <c r="K464" s="675"/>
      <c r="L464" s="675" t="s">
        <v>1270</v>
      </c>
    </row>
    <row r="465" spans="1:12" ht="30">
      <c r="A465" s="675"/>
      <c r="B465" s="694">
        <v>45299</v>
      </c>
      <c r="C465" s="675"/>
      <c r="D465" s="652" t="s">
        <v>1597</v>
      </c>
      <c r="E465" s="675" t="s">
        <v>1315</v>
      </c>
      <c r="F465" s="675"/>
      <c r="G465" s="675" t="s">
        <v>1265</v>
      </c>
      <c r="H465" s="652" t="s">
        <v>1598</v>
      </c>
      <c r="I465" s="676">
        <v>44</v>
      </c>
      <c r="J465" s="702"/>
      <c r="K465" s="675"/>
      <c r="L465" s="675" t="s">
        <v>1270</v>
      </c>
    </row>
    <row r="466" spans="1:12" ht="15.75" customHeight="1">
      <c r="A466" s="675"/>
      <c r="B466" s="694">
        <v>45299</v>
      </c>
      <c r="C466" s="675"/>
      <c r="D466" s="652" t="s">
        <v>1599</v>
      </c>
      <c r="E466" s="675" t="s">
        <v>1315</v>
      </c>
      <c r="F466" s="675"/>
      <c r="G466" s="675" t="s">
        <v>1265</v>
      </c>
      <c r="H466" s="652" t="s">
        <v>1387</v>
      </c>
      <c r="I466" s="676">
        <v>50</v>
      </c>
      <c r="J466" s="702"/>
      <c r="K466" s="675"/>
      <c r="L466" s="675" t="s">
        <v>1270</v>
      </c>
    </row>
    <row r="467" spans="1:12" ht="15.75" customHeight="1">
      <c r="A467" s="675"/>
      <c r="B467" s="694">
        <v>45299</v>
      </c>
      <c r="C467" s="675"/>
      <c r="D467" s="652" t="s">
        <v>1600</v>
      </c>
      <c r="E467" s="675" t="s">
        <v>1315</v>
      </c>
      <c r="F467" s="675"/>
      <c r="G467" s="675" t="s">
        <v>1265</v>
      </c>
      <c r="H467" s="652" t="s">
        <v>1601</v>
      </c>
      <c r="I467" s="676">
        <v>25.99</v>
      </c>
      <c r="J467" s="702"/>
      <c r="K467" s="675"/>
      <c r="L467" s="675" t="s">
        <v>1270</v>
      </c>
    </row>
    <row r="468" spans="1:12" ht="15.75" customHeight="1">
      <c r="A468" s="675"/>
      <c r="B468" s="694">
        <v>45299</v>
      </c>
      <c r="C468" s="675"/>
      <c r="D468" s="652" t="s">
        <v>1600</v>
      </c>
      <c r="E468" s="675" t="s">
        <v>1315</v>
      </c>
      <c r="F468" s="675"/>
      <c r="G468" s="675" t="s">
        <v>1265</v>
      </c>
      <c r="H468" s="652" t="s">
        <v>1602</v>
      </c>
      <c r="I468" s="676">
        <v>25.99</v>
      </c>
      <c r="J468" s="702"/>
      <c r="K468" s="675"/>
      <c r="L468" s="675" t="s">
        <v>1270</v>
      </c>
    </row>
    <row r="469" spans="1:12" ht="32.25" customHeight="1">
      <c r="A469" s="675"/>
      <c r="B469" s="694">
        <v>45299</v>
      </c>
      <c r="C469" s="675"/>
      <c r="D469" s="652" t="s">
        <v>1603</v>
      </c>
      <c r="E469" s="675" t="s">
        <v>1315</v>
      </c>
      <c r="F469" s="675"/>
      <c r="G469" s="675" t="s">
        <v>1265</v>
      </c>
      <c r="H469" s="652" t="s">
        <v>1604</v>
      </c>
      <c r="I469" s="676">
        <v>49.95</v>
      </c>
      <c r="J469" s="702"/>
      <c r="K469" s="675"/>
      <c r="L469" s="675" t="s">
        <v>1270</v>
      </c>
    </row>
    <row r="470" spans="1:12" ht="15.75" customHeight="1">
      <c r="A470" s="670">
        <v>45346</v>
      </c>
      <c r="B470" s="680"/>
      <c r="C470" s="681"/>
      <c r="D470" s="681"/>
      <c r="E470" s="681"/>
      <c r="F470" s="681"/>
      <c r="G470" s="681"/>
      <c r="H470" s="681"/>
      <c r="I470" s="682"/>
      <c r="J470" s="701"/>
      <c r="K470" s="681"/>
      <c r="L470" s="681"/>
    </row>
    <row r="471" spans="1:12" ht="15.75" customHeight="1">
      <c r="A471" s="675"/>
      <c r="B471" s="694">
        <v>45324</v>
      </c>
      <c r="C471" s="675" t="s">
        <v>1605</v>
      </c>
      <c r="D471" s="675"/>
      <c r="E471" s="675" t="s">
        <v>1320</v>
      </c>
      <c r="F471" s="675"/>
      <c r="G471" s="675" t="s">
        <v>20</v>
      </c>
      <c r="H471" s="675" t="s">
        <v>1606</v>
      </c>
      <c r="I471" s="676">
        <v>9.18</v>
      </c>
      <c r="J471" s="702"/>
      <c r="K471" s="675"/>
      <c r="L471" s="675" t="s">
        <v>1270</v>
      </c>
    </row>
  </sheetData>
  <phoneticPr fontId="7" type="noConversion"/>
  <dataValidations count="1">
    <dataValidation type="list" allowBlank="1" showInputMessage="1" showErrorMessage="1" sqref="K91 K87 K51 K47 K49 K45 K43 K39 K35 K31 K13:K27 K3 K29 K37 K41 K33 K53:K57 K59:K63 K65:K67 K5 K7 K89 K76:K78 K72:K74" xr:uid="{00000000-0002-0000-0300-000000000000}">
      <formula1>$M$27:$M$31</formula1>
    </dataValidation>
  </dataValidations>
  <pageMargins left="0.17" right="0.18" top="1" bottom="0.4" header="0.24" footer="0.18"/>
  <pageSetup scale="90" orientation="landscape"/>
  <headerFooter alignWithMargins="0">
    <oddHeader>&amp;C&amp;"Garamond,Bold"&amp;16City of Jacksonville
Gift Disclosures by Department</oddHeader>
    <oddFooter>&amp;L&amp;A</oddFooter>
  </headerFooter>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E3AA5-D93F-46A6-8B4D-E84EEE34147E}">
  <dimension ref="A1"/>
  <sheetViews>
    <sheetView workbookViewId="0"/>
  </sheetViews>
  <sheetFormatPr defaultRowHeight="12.7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EA8C3-9F9E-4055-9E8F-8119CF224396}">
  <dimension ref="A1"/>
  <sheetViews>
    <sheetView workbookViewId="0"/>
  </sheetViews>
  <sheetFormatPr defaultRowHeight="12.7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3EB5-1DAF-4544-AD46-F28D426EB71E}">
  <dimension ref="A1"/>
  <sheetViews>
    <sheetView workbookViewId="0"/>
  </sheetViews>
  <sheetFormatPr defaultRowHeight="12.7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D6F57-0044-425F-9810-7A091FCDD492}">
  <dimension ref="A1"/>
  <sheetViews>
    <sheetView workbookViewId="0">
      <selection activeCell="Q14" sqref="Q14"/>
    </sheetView>
  </sheetViews>
  <sheetFormatPr defaultRowHeight="12.7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145A0-667B-4A9A-B548-563E4BB006A8}">
  <dimension ref="A1"/>
  <sheetViews>
    <sheetView workbookViewId="0"/>
  </sheetViews>
  <sheetFormatPr defaultRowHeight="12.7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28A8-D2ED-4188-9A9C-CDA2436C5F1E}">
  <dimension ref="A1"/>
  <sheetViews>
    <sheetView workbookViewId="0"/>
  </sheetViews>
  <sheetFormatPr defaultRowHeight="12.7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D7185-518E-4AB5-B5CA-900E1A0FAEAB}">
  <dimension ref="A1"/>
  <sheetViews>
    <sheetView workbookViewId="0"/>
  </sheetViews>
  <sheetFormatPr defaultRowHeight="12.7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sheetPr>
  <dimension ref="A1:U323"/>
  <sheetViews>
    <sheetView zoomScale="75" workbookViewId="0">
      <pane xSplit="1" ySplit="1" topLeftCell="B312" activePane="bottomRight" state="frozen"/>
      <selection pane="bottomRight" activeCell="A323" sqref="A323"/>
      <selection pane="bottomLeft" activeCell="A3" sqref="A3"/>
      <selection pane="topRight" activeCell="B1" sqref="B1"/>
    </sheetView>
  </sheetViews>
  <sheetFormatPr defaultColWidth="8.42578125" defaultRowHeight="15.75"/>
  <cols>
    <col min="1" max="1" width="40.7109375" style="226" customWidth="1"/>
    <col min="2" max="3" width="40.7109375" style="22" customWidth="1"/>
    <col min="4" max="5" width="40.7109375" style="3" customWidth="1"/>
    <col min="6" max="8" width="40.7109375" style="22" customWidth="1"/>
    <col min="9" max="9" width="40.7109375" style="3" customWidth="1"/>
    <col min="10" max="10" width="40.7109375" style="22" customWidth="1"/>
    <col min="11" max="11" width="40.7109375" style="25" customWidth="1"/>
    <col min="12" max="12" width="40.7109375" style="22" customWidth="1"/>
    <col min="13" max="13" width="35.42578125" style="43" customWidth="1"/>
    <col min="14" max="15" width="0" style="43" hidden="1" customWidth="1"/>
    <col min="16" max="16384" width="8.42578125" style="43"/>
  </cols>
  <sheetData>
    <row r="1" spans="1:13" s="458" customFormat="1" ht="37.5">
      <c r="A1" s="660" t="s">
        <v>0</v>
      </c>
      <c r="B1" s="456" t="s">
        <v>1</v>
      </c>
      <c r="C1" s="456" t="s">
        <v>651</v>
      </c>
      <c r="D1" s="456" t="s">
        <v>2</v>
      </c>
      <c r="E1" s="456" t="s">
        <v>652</v>
      </c>
      <c r="F1" s="456" t="s">
        <v>3</v>
      </c>
      <c r="G1" s="456" t="s">
        <v>4</v>
      </c>
      <c r="H1" s="456" t="s">
        <v>5</v>
      </c>
      <c r="I1" s="456" t="s">
        <v>6</v>
      </c>
      <c r="J1" s="664" t="s">
        <v>271</v>
      </c>
      <c r="K1" s="457" t="s">
        <v>9</v>
      </c>
      <c r="L1" s="456" t="s">
        <v>10</v>
      </c>
      <c r="M1" s="456" t="s">
        <v>11</v>
      </c>
    </row>
    <row r="2" spans="1:13" s="337" customFormat="1">
      <c r="A2" s="333">
        <v>42200</v>
      </c>
      <c r="B2" s="336"/>
      <c r="C2" s="338"/>
      <c r="D2" s="442"/>
      <c r="E2" s="442"/>
      <c r="F2" s="338"/>
      <c r="G2" s="338"/>
      <c r="H2" s="338"/>
      <c r="I2" s="442"/>
      <c r="J2" s="338"/>
      <c r="K2" s="446"/>
      <c r="L2" s="338"/>
    </row>
    <row r="3" spans="1:13">
      <c r="A3" s="226" t="s">
        <v>58</v>
      </c>
    </row>
    <row r="4" spans="1:13" s="337" customFormat="1">
      <c r="A4" s="333">
        <v>42231</v>
      </c>
      <c r="B4" s="336"/>
      <c r="C4" s="338"/>
      <c r="D4" s="442"/>
      <c r="E4" s="442"/>
      <c r="F4" s="338"/>
      <c r="G4" s="338"/>
      <c r="H4" s="338"/>
      <c r="I4" s="442"/>
      <c r="J4" s="338"/>
      <c r="K4" s="446"/>
      <c r="L4" s="338"/>
    </row>
    <row r="5" spans="1:13">
      <c r="A5" s="226" t="s">
        <v>58</v>
      </c>
    </row>
    <row r="6" spans="1:13" s="337" customFormat="1">
      <c r="A6" s="333">
        <v>42262</v>
      </c>
      <c r="B6" s="338"/>
      <c r="C6" s="338"/>
      <c r="D6" s="442"/>
      <c r="E6" s="442"/>
      <c r="F6" s="338"/>
      <c r="G6" s="338"/>
      <c r="H6" s="338"/>
      <c r="I6" s="442"/>
      <c r="J6" s="338"/>
      <c r="K6" s="446"/>
      <c r="L6" s="338"/>
    </row>
    <row r="7" spans="1:13">
      <c r="A7" s="226" t="s">
        <v>58</v>
      </c>
    </row>
    <row r="8" spans="1:13" s="79" customFormat="1">
      <c r="A8" s="88" t="s">
        <v>1051</v>
      </c>
      <c r="B8" s="339"/>
      <c r="C8" s="339"/>
      <c r="D8" s="443"/>
      <c r="E8" s="443"/>
      <c r="F8" s="339"/>
      <c r="G8" s="339"/>
      <c r="H8" s="339"/>
      <c r="I8" s="443"/>
      <c r="J8" s="339"/>
      <c r="K8" s="447"/>
      <c r="L8" s="339"/>
    </row>
    <row r="9" spans="1:13">
      <c r="A9" s="226" t="s">
        <v>58</v>
      </c>
    </row>
    <row r="10" spans="1:13" s="79" customFormat="1">
      <c r="A10" s="88" t="s">
        <v>1607</v>
      </c>
      <c r="B10" s="339"/>
      <c r="C10" s="339"/>
      <c r="D10" s="443"/>
      <c r="E10" s="443"/>
      <c r="F10" s="339"/>
      <c r="G10" s="339"/>
      <c r="H10" s="339"/>
      <c r="I10" s="443"/>
      <c r="J10" s="339"/>
      <c r="K10" s="447"/>
      <c r="L10" s="339"/>
    </row>
    <row r="11" spans="1:13">
      <c r="A11" s="226" t="s">
        <v>58</v>
      </c>
    </row>
    <row r="12" spans="1:13">
      <c r="A12" s="334">
        <v>42339</v>
      </c>
      <c r="B12" s="340"/>
      <c r="C12" s="340"/>
      <c r="D12" s="444"/>
      <c r="E12" s="444"/>
      <c r="F12" s="340"/>
      <c r="G12" s="340"/>
      <c r="H12" s="340"/>
      <c r="I12" s="444"/>
      <c r="J12" s="340"/>
      <c r="K12" s="448"/>
      <c r="L12" s="340"/>
      <c r="M12" s="341"/>
    </row>
    <row r="13" spans="1:13">
      <c r="A13" s="75"/>
      <c r="B13" s="342">
        <v>42346</v>
      </c>
      <c r="C13" s="206" t="s">
        <v>1608</v>
      </c>
      <c r="D13" s="445" t="s">
        <v>1609</v>
      </c>
      <c r="E13" s="445"/>
      <c r="F13" s="206" t="s">
        <v>1610</v>
      </c>
      <c r="G13" s="206" t="s">
        <v>1611</v>
      </c>
      <c r="H13" s="206" t="s">
        <v>1079</v>
      </c>
      <c r="I13" s="445" t="s">
        <v>1612</v>
      </c>
      <c r="J13" s="206">
        <v>1</v>
      </c>
      <c r="K13" s="449">
        <v>5</v>
      </c>
      <c r="L13" s="206" t="s">
        <v>1270</v>
      </c>
      <c r="M13" s="343"/>
    </row>
    <row r="14" spans="1:13">
      <c r="A14" s="75"/>
      <c r="B14" s="342">
        <v>42348</v>
      </c>
      <c r="C14" s="206" t="s">
        <v>1613</v>
      </c>
      <c r="D14" s="445" t="s">
        <v>1614</v>
      </c>
      <c r="E14" s="445"/>
      <c r="F14" s="206" t="s">
        <v>1615</v>
      </c>
      <c r="G14" s="206" t="s">
        <v>1616</v>
      </c>
      <c r="H14" s="206" t="s">
        <v>1079</v>
      </c>
      <c r="I14" s="445" t="s">
        <v>1617</v>
      </c>
      <c r="J14" s="206"/>
      <c r="K14" s="449">
        <v>15</v>
      </c>
      <c r="L14" s="206" t="s">
        <v>1270</v>
      </c>
      <c r="M14" s="343"/>
    </row>
    <row r="15" spans="1:13" ht="31.5">
      <c r="A15" s="75"/>
      <c r="B15" s="342">
        <v>42352</v>
      </c>
      <c r="C15" s="206" t="s">
        <v>1618</v>
      </c>
      <c r="D15" s="445" t="s">
        <v>1619</v>
      </c>
      <c r="E15" s="445"/>
      <c r="F15" s="206" t="s">
        <v>698</v>
      </c>
      <c r="G15" s="206" t="s">
        <v>1078</v>
      </c>
      <c r="H15" s="206" t="s">
        <v>1079</v>
      </c>
      <c r="I15" s="445" t="s">
        <v>1620</v>
      </c>
      <c r="J15" s="206">
        <v>1</v>
      </c>
      <c r="K15" s="449">
        <v>15</v>
      </c>
      <c r="L15" s="206" t="s">
        <v>1270</v>
      </c>
      <c r="M15" s="343"/>
    </row>
    <row r="16" spans="1:13">
      <c r="A16" s="75"/>
      <c r="B16" s="342">
        <v>42354</v>
      </c>
      <c r="C16" s="206" t="s">
        <v>1608</v>
      </c>
      <c r="D16" s="445" t="s">
        <v>1621</v>
      </c>
      <c r="E16" s="445"/>
      <c r="F16" s="206" t="s">
        <v>1622</v>
      </c>
      <c r="G16" s="206" t="s">
        <v>1078</v>
      </c>
      <c r="H16" s="206" t="s">
        <v>1079</v>
      </c>
      <c r="I16" s="445" t="s">
        <v>930</v>
      </c>
      <c r="J16" s="206">
        <v>1</v>
      </c>
      <c r="K16" s="449">
        <v>10</v>
      </c>
      <c r="L16" s="206" t="s">
        <v>1270</v>
      </c>
      <c r="M16" s="343"/>
    </row>
    <row r="17" spans="1:13">
      <c r="A17" s="75"/>
      <c r="B17" s="342">
        <v>42356</v>
      </c>
      <c r="C17" s="206" t="s">
        <v>1618</v>
      </c>
      <c r="D17" s="445" t="s">
        <v>1623</v>
      </c>
      <c r="E17" s="445"/>
      <c r="F17" s="206" t="s">
        <v>1624</v>
      </c>
      <c r="G17" s="206" t="s">
        <v>1064</v>
      </c>
      <c r="H17" s="206" t="s">
        <v>1079</v>
      </c>
      <c r="I17" s="445" t="s">
        <v>1625</v>
      </c>
      <c r="J17" s="206">
        <v>1</v>
      </c>
      <c r="K17" s="449">
        <v>9</v>
      </c>
      <c r="L17" s="206" t="s">
        <v>1270</v>
      </c>
      <c r="M17" s="343"/>
    </row>
    <row r="18" spans="1:13" ht="31.5">
      <c r="A18" s="75"/>
      <c r="B18" s="342">
        <v>42359</v>
      </c>
      <c r="C18" s="206" t="s">
        <v>1618</v>
      </c>
      <c r="D18" s="445" t="s">
        <v>1626</v>
      </c>
      <c r="E18" s="445"/>
      <c r="F18" s="206" t="s">
        <v>1618</v>
      </c>
      <c r="G18" s="206" t="s">
        <v>1078</v>
      </c>
      <c r="H18" s="206" t="s">
        <v>1079</v>
      </c>
      <c r="I18" s="445" t="s">
        <v>1627</v>
      </c>
      <c r="J18" s="206">
        <v>3</v>
      </c>
      <c r="K18" s="449">
        <v>150</v>
      </c>
      <c r="L18" s="206" t="s">
        <v>1270</v>
      </c>
      <c r="M18" s="343"/>
    </row>
    <row r="19" spans="1:13">
      <c r="A19" s="75"/>
      <c r="B19" s="342">
        <v>42359</v>
      </c>
      <c r="C19" s="206" t="s">
        <v>1618</v>
      </c>
      <c r="D19" s="445" t="s">
        <v>1580</v>
      </c>
      <c r="E19" s="445" t="s">
        <v>1580</v>
      </c>
      <c r="F19" s="206" t="s">
        <v>1615</v>
      </c>
      <c r="G19" s="206" t="s">
        <v>1078</v>
      </c>
      <c r="H19" s="206" t="s">
        <v>1079</v>
      </c>
      <c r="I19" s="445" t="s">
        <v>1628</v>
      </c>
      <c r="J19" s="206">
        <v>1</v>
      </c>
      <c r="K19" s="449">
        <v>15</v>
      </c>
      <c r="L19" s="206" t="s">
        <v>1270</v>
      </c>
      <c r="M19" s="343"/>
    </row>
    <row r="20" spans="1:13">
      <c r="A20" s="75"/>
      <c r="B20" s="342">
        <v>42361</v>
      </c>
      <c r="C20" s="206" t="s">
        <v>1618</v>
      </c>
      <c r="D20" s="445" t="s">
        <v>1629</v>
      </c>
      <c r="E20" s="445" t="s">
        <v>1630</v>
      </c>
      <c r="F20" s="206" t="s">
        <v>1618</v>
      </c>
      <c r="G20" s="206" t="s">
        <v>1078</v>
      </c>
      <c r="H20" s="206" t="s">
        <v>1079</v>
      </c>
      <c r="I20" s="445" t="s">
        <v>1333</v>
      </c>
      <c r="J20" s="206">
        <v>1</v>
      </c>
      <c r="K20" s="449">
        <v>8</v>
      </c>
      <c r="L20" s="206" t="s">
        <v>1270</v>
      </c>
      <c r="M20" s="343"/>
    </row>
    <row r="21" spans="1:13">
      <c r="A21" s="75"/>
      <c r="B21" s="342">
        <v>42358</v>
      </c>
      <c r="C21" s="206" t="s">
        <v>1631</v>
      </c>
      <c r="D21" s="445" t="s">
        <v>1632</v>
      </c>
      <c r="E21" s="445"/>
      <c r="F21" s="206" t="s">
        <v>1633</v>
      </c>
      <c r="G21" s="206" t="s">
        <v>1611</v>
      </c>
      <c r="H21" s="206" t="s">
        <v>1079</v>
      </c>
      <c r="I21" s="445" t="s">
        <v>1634</v>
      </c>
      <c r="J21" s="206">
        <v>1</v>
      </c>
      <c r="K21" s="449">
        <v>15</v>
      </c>
      <c r="L21" s="206" t="s">
        <v>1633</v>
      </c>
      <c r="M21" s="343"/>
    </row>
    <row r="22" spans="1:13">
      <c r="A22" s="75"/>
      <c r="B22" s="342">
        <v>42359</v>
      </c>
      <c r="C22" s="206" t="s">
        <v>1631</v>
      </c>
      <c r="D22" s="445" t="s">
        <v>1635</v>
      </c>
      <c r="E22" s="445"/>
      <c r="F22" s="206" t="s">
        <v>1636</v>
      </c>
      <c r="G22" s="206" t="s">
        <v>1637</v>
      </c>
      <c r="H22" s="206" t="s">
        <v>1079</v>
      </c>
      <c r="I22" s="445" t="s">
        <v>1638</v>
      </c>
      <c r="J22" s="206">
        <v>1</v>
      </c>
      <c r="K22" s="449">
        <v>50</v>
      </c>
      <c r="L22" s="206" t="s">
        <v>1636</v>
      </c>
      <c r="M22" s="343"/>
    </row>
    <row r="23" spans="1:13">
      <c r="A23" s="75"/>
      <c r="B23" s="342">
        <v>42359</v>
      </c>
      <c r="C23" s="206" t="s">
        <v>1631</v>
      </c>
      <c r="D23" s="445" t="s">
        <v>1635</v>
      </c>
      <c r="E23" s="445"/>
      <c r="F23" s="206" t="s">
        <v>1639</v>
      </c>
      <c r="G23" s="206" t="s">
        <v>1640</v>
      </c>
      <c r="H23" s="206" t="s">
        <v>1641</v>
      </c>
      <c r="I23" s="445" t="s">
        <v>1641</v>
      </c>
      <c r="J23" s="206">
        <v>1</v>
      </c>
      <c r="K23" s="449" t="s">
        <v>1642</v>
      </c>
      <c r="L23" s="206" t="s">
        <v>1639</v>
      </c>
      <c r="M23" s="343"/>
    </row>
    <row r="24" spans="1:13">
      <c r="A24" s="75"/>
      <c r="B24" s="342">
        <v>42369</v>
      </c>
      <c r="C24" s="206" t="s">
        <v>1643</v>
      </c>
      <c r="D24" s="445" t="s">
        <v>1644</v>
      </c>
      <c r="E24" s="445"/>
      <c r="F24" s="206" t="s">
        <v>1645</v>
      </c>
      <c r="G24" s="206"/>
      <c r="H24" s="206" t="s">
        <v>1079</v>
      </c>
      <c r="I24" s="445" t="s">
        <v>1646</v>
      </c>
      <c r="J24" s="206">
        <v>1</v>
      </c>
      <c r="K24" s="449">
        <v>150</v>
      </c>
      <c r="L24" s="206"/>
      <c r="M24" s="343"/>
    </row>
    <row r="25" spans="1:13">
      <c r="A25" s="75"/>
      <c r="B25" s="342">
        <v>42369</v>
      </c>
      <c r="C25" s="206" t="s">
        <v>1643</v>
      </c>
      <c r="D25" s="445" t="s">
        <v>1647</v>
      </c>
      <c r="E25" s="445"/>
      <c r="F25" s="206" t="s">
        <v>1648</v>
      </c>
      <c r="G25" s="206"/>
      <c r="H25" s="206" t="s">
        <v>1079</v>
      </c>
      <c r="I25" s="445" t="s">
        <v>1649</v>
      </c>
      <c r="J25" s="206">
        <v>10</v>
      </c>
      <c r="K25" s="449">
        <v>50</v>
      </c>
      <c r="L25" s="206"/>
      <c r="M25" s="343"/>
    </row>
    <row r="26" spans="1:13" ht="31.5">
      <c r="A26" s="75"/>
      <c r="B26" s="342">
        <v>42369</v>
      </c>
      <c r="C26" s="206" t="s">
        <v>1643</v>
      </c>
      <c r="D26" s="445" t="s">
        <v>1650</v>
      </c>
      <c r="E26" s="445"/>
      <c r="F26" s="206" t="s">
        <v>1651</v>
      </c>
      <c r="G26" s="206" t="s">
        <v>1652</v>
      </c>
      <c r="H26" s="206" t="s">
        <v>1079</v>
      </c>
      <c r="I26" s="445" t="s">
        <v>1653</v>
      </c>
      <c r="J26" s="206">
        <v>1</v>
      </c>
      <c r="K26" s="449">
        <v>12</v>
      </c>
      <c r="L26" s="206"/>
      <c r="M26" s="343"/>
    </row>
    <row r="27" spans="1:13">
      <c r="A27" s="75"/>
      <c r="B27" s="342">
        <v>42369</v>
      </c>
      <c r="C27" s="206" t="s">
        <v>1643</v>
      </c>
      <c r="D27" s="445" t="s">
        <v>1654</v>
      </c>
      <c r="E27" s="445"/>
      <c r="F27" s="206" t="s">
        <v>1651</v>
      </c>
      <c r="G27" s="206" t="s">
        <v>1652</v>
      </c>
      <c r="H27" s="206" t="s">
        <v>1079</v>
      </c>
      <c r="I27" s="445" t="s">
        <v>1655</v>
      </c>
      <c r="J27" s="206">
        <v>1</v>
      </c>
      <c r="K27" s="449">
        <v>12.95</v>
      </c>
      <c r="L27" s="206"/>
      <c r="M27" s="343"/>
    </row>
    <row r="28" spans="1:13">
      <c r="A28" s="75"/>
      <c r="B28" s="342">
        <v>42369</v>
      </c>
      <c r="C28" s="206" t="s">
        <v>1643</v>
      </c>
      <c r="D28" s="445" t="s">
        <v>1656</v>
      </c>
      <c r="E28" s="445"/>
      <c r="F28" s="206" t="s">
        <v>1651</v>
      </c>
      <c r="G28" s="206" t="s">
        <v>1652</v>
      </c>
      <c r="H28" s="206" t="s">
        <v>1079</v>
      </c>
      <c r="I28" s="445" t="s">
        <v>1657</v>
      </c>
      <c r="J28" s="206">
        <v>1</v>
      </c>
      <c r="K28" s="449">
        <v>20</v>
      </c>
      <c r="L28" s="206"/>
      <c r="M28" s="343"/>
    </row>
    <row r="29" spans="1:13">
      <c r="A29" s="75"/>
      <c r="B29" s="342">
        <v>42369</v>
      </c>
      <c r="C29" s="206" t="s">
        <v>1643</v>
      </c>
      <c r="D29" s="445" t="s">
        <v>1658</v>
      </c>
      <c r="E29" s="445"/>
      <c r="F29" s="206" t="s">
        <v>1659</v>
      </c>
      <c r="G29" s="206" t="s">
        <v>1652</v>
      </c>
      <c r="H29" s="206" t="s">
        <v>1079</v>
      </c>
      <c r="I29" s="445" t="s">
        <v>1660</v>
      </c>
      <c r="J29" s="206">
        <v>2</v>
      </c>
      <c r="K29" s="449">
        <v>200</v>
      </c>
      <c r="L29" s="206"/>
      <c r="M29" s="343"/>
    </row>
    <row r="30" spans="1:13" ht="31.5">
      <c r="A30" s="75"/>
      <c r="B30" s="342">
        <v>42369</v>
      </c>
      <c r="C30" s="206" t="s">
        <v>1643</v>
      </c>
      <c r="D30" s="445" t="s">
        <v>1661</v>
      </c>
      <c r="E30" s="445"/>
      <c r="F30" s="206" t="s">
        <v>1662</v>
      </c>
      <c r="G30" s="206" t="s">
        <v>1652</v>
      </c>
      <c r="H30" s="206" t="s">
        <v>1079</v>
      </c>
      <c r="I30" s="445" t="s">
        <v>1663</v>
      </c>
      <c r="J30" s="206">
        <v>2</v>
      </c>
      <c r="K30" s="449">
        <v>20</v>
      </c>
      <c r="L30" s="206"/>
      <c r="M30" s="343"/>
    </row>
    <row r="31" spans="1:13">
      <c r="A31" s="75"/>
      <c r="B31" s="342">
        <v>42369</v>
      </c>
      <c r="C31" s="206" t="s">
        <v>1643</v>
      </c>
      <c r="D31" s="445" t="s">
        <v>1664</v>
      </c>
      <c r="E31" s="445"/>
      <c r="F31" s="206" t="s">
        <v>1665</v>
      </c>
      <c r="G31" s="206" t="s">
        <v>1652</v>
      </c>
      <c r="H31" s="206" t="s">
        <v>1079</v>
      </c>
      <c r="I31" s="445" t="s">
        <v>1666</v>
      </c>
      <c r="J31" s="206">
        <v>1</v>
      </c>
      <c r="K31" s="449">
        <v>25</v>
      </c>
      <c r="L31" s="206"/>
      <c r="M31" s="343"/>
    </row>
    <row r="32" spans="1:13">
      <c r="A32" s="75"/>
      <c r="B32" s="342">
        <v>42369</v>
      </c>
      <c r="C32" s="206" t="s">
        <v>1643</v>
      </c>
      <c r="D32" s="445" t="s">
        <v>1667</v>
      </c>
      <c r="E32" s="445"/>
      <c r="F32" s="206" t="s">
        <v>1668</v>
      </c>
      <c r="G32" s="206" t="s">
        <v>1652</v>
      </c>
      <c r="H32" s="206" t="s">
        <v>1079</v>
      </c>
      <c r="I32" s="445" t="s">
        <v>1666</v>
      </c>
      <c r="J32" s="206">
        <v>1</v>
      </c>
      <c r="K32" s="449">
        <v>25</v>
      </c>
      <c r="L32" s="206"/>
      <c r="M32" s="343"/>
    </row>
    <row r="33" spans="1:13">
      <c r="A33" s="75"/>
      <c r="B33" s="342">
        <v>42369</v>
      </c>
      <c r="C33" s="206" t="s">
        <v>1643</v>
      </c>
      <c r="D33" s="445" t="s">
        <v>1669</v>
      </c>
      <c r="E33" s="445"/>
      <c r="F33" s="206" t="s">
        <v>1670</v>
      </c>
      <c r="G33" s="206" t="s">
        <v>178</v>
      </c>
      <c r="H33" s="206" t="s">
        <v>1079</v>
      </c>
      <c r="I33" s="445" t="s">
        <v>1095</v>
      </c>
      <c r="J33" s="206">
        <v>1</v>
      </c>
      <c r="K33" s="449">
        <v>50</v>
      </c>
      <c r="L33" s="206"/>
      <c r="M33" s="343"/>
    </row>
    <row r="34" spans="1:13">
      <c r="A34" s="75"/>
      <c r="B34" s="342">
        <v>42369</v>
      </c>
      <c r="C34" s="206" t="s">
        <v>1643</v>
      </c>
      <c r="D34" s="445" t="s">
        <v>1671</v>
      </c>
      <c r="E34" s="445"/>
      <c r="F34" s="206" t="s">
        <v>1672</v>
      </c>
      <c r="G34" s="206" t="s">
        <v>1673</v>
      </c>
      <c r="H34" s="206" t="s">
        <v>1079</v>
      </c>
      <c r="I34" s="445" t="s">
        <v>1674</v>
      </c>
      <c r="J34" s="206">
        <v>1</v>
      </c>
      <c r="K34" s="449">
        <v>8</v>
      </c>
      <c r="L34" s="206"/>
      <c r="M34" s="343"/>
    </row>
    <row r="35" spans="1:13">
      <c r="A35" s="75"/>
      <c r="B35" s="342">
        <v>42369</v>
      </c>
      <c r="C35" s="206" t="s">
        <v>1643</v>
      </c>
      <c r="D35" s="445" t="s">
        <v>1675</v>
      </c>
      <c r="E35" s="445"/>
      <c r="F35" s="206" t="s">
        <v>1676</v>
      </c>
      <c r="G35" s="206" t="s">
        <v>1677</v>
      </c>
      <c r="H35" s="206" t="s">
        <v>1079</v>
      </c>
      <c r="I35" s="445" t="s">
        <v>1678</v>
      </c>
      <c r="J35" s="206">
        <v>1</v>
      </c>
      <c r="K35" s="449">
        <v>50</v>
      </c>
      <c r="L35" s="206" t="s">
        <v>1679</v>
      </c>
      <c r="M35" s="343"/>
    </row>
    <row r="36" spans="1:13">
      <c r="A36" s="75"/>
      <c r="B36" s="342">
        <v>42369</v>
      </c>
      <c r="C36" s="206" t="s">
        <v>1680</v>
      </c>
      <c r="D36" s="445" t="s">
        <v>1681</v>
      </c>
      <c r="E36" s="445" t="s">
        <v>1682</v>
      </c>
      <c r="F36" s="206" t="s">
        <v>1078</v>
      </c>
      <c r="G36" s="206"/>
      <c r="H36" s="206" t="s">
        <v>1079</v>
      </c>
      <c r="I36" s="445" t="s">
        <v>93</v>
      </c>
      <c r="J36" s="206">
        <v>1</v>
      </c>
      <c r="K36" s="449">
        <v>25</v>
      </c>
      <c r="L36" s="206"/>
      <c r="M36" s="343"/>
    </row>
    <row r="37" spans="1:13">
      <c r="A37" s="75"/>
      <c r="B37" s="342">
        <v>42369</v>
      </c>
      <c r="C37" s="206" t="s">
        <v>1680</v>
      </c>
      <c r="D37" s="445" t="s">
        <v>1681</v>
      </c>
      <c r="E37" s="445" t="s">
        <v>1682</v>
      </c>
      <c r="F37" s="206" t="s">
        <v>1078</v>
      </c>
      <c r="G37" s="206"/>
      <c r="H37" s="206" t="s">
        <v>1079</v>
      </c>
      <c r="I37" s="445" t="s">
        <v>1683</v>
      </c>
      <c r="J37" s="206">
        <v>1</v>
      </c>
      <c r="K37" s="449">
        <v>25</v>
      </c>
      <c r="L37" s="206"/>
      <c r="M37" s="343"/>
    </row>
    <row r="38" spans="1:13">
      <c r="A38" s="75"/>
      <c r="B38" s="342">
        <v>42369</v>
      </c>
      <c r="C38" s="206" t="s">
        <v>1680</v>
      </c>
      <c r="D38" s="445" t="s">
        <v>1681</v>
      </c>
      <c r="E38" s="445" t="s">
        <v>1682</v>
      </c>
      <c r="F38" s="206" t="s">
        <v>1078</v>
      </c>
      <c r="G38" s="206"/>
      <c r="H38" s="206" t="s">
        <v>1079</v>
      </c>
      <c r="I38" s="445" t="s">
        <v>1684</v>
      </c>
      <c r="J38" s="206">
        <v>1</v>
      </c>
      <c r="K38" s="449">
        <v>25</v>
      </c>
      <c r="L38" s="206"/>
      <c r="M38" s="343"/>
    </row>
    <row r="39" spans="1:13">
      <c r="B39" s="342">
        <v>42369</v>
      </c>
      <c r="C39" s="206" t="s">
        <v>1680</v>
      </c>
      <c r="D39" s="445" t="s">
        <v>1685</v>
      </c>
      <c r="E39" s="445"/>
      <c r="F39" s="206" t="s">
        <v>1078</v>
      </c>
      <c r="G39" s="206"/>
      <c r="H39" s="206" t="s">
        <v>1079</v>
      </c>
      <c r="I39" s="445" t="s">
        <v>1686</v>
      </c>
      <c r="J39" s="206">
        <v>1</v>
      </c>
      <c r="K39" s="449">
        <v>25</v>
      </c>
      <c r="L39" s="206"/>
      <c r="M39" s="343"/>
    </row>
    <row r="40" spans="1:13" s="79" customFormat="1">
      <c r="A40" s="88" t="s">
        <v>1687</v>
      </c>
      <c r="B40" s="339"/>
      <c r="C40" s="339"/>
      <c r="D40" s="443"/>
      <c r="E40" s="443"/>
      <c r="F40" s="339"/>
      <c r="G40" s="339"/>
      <c r="H40" s="339"/>
      <c r="I40" s="443"/>
      <c r="J40" s="339"/>
      <c r="K40" s="447"/>
      <c r="L40" s="339"/>
    </row>
    <row r="41" spans="1:13">
      <c r="A41" s="226" t="s">
        <v>58</v>
      </c>
    </row>
    <row r="42" spans="1:13" s="79" customFormat="1">
      <c r="A42" s="88" t="s">
        <v>1688</v>
      </c>
      <c r="B42" s="339"/>
      <c r="C42" s="339"/>
      <c r="D42" s="443"/>
      <c r="E42" s="443"/>
      <c r="F42" s="339"/>
      <c r="G42" s="339"/>
      <c r="H42" s="339"/>
      <c r="I42" s="443"/>
      <c r="J42" s="339"/>
      <c r="K42" s="447"/>
      <c r="L42" s="339"/>
    </row>
    <row r="43" spans="1:13">
      <c r="B43" s="94">
        <v>42423</v>
      </c>
      <c r="C43" s="22" t="s">
        <v>1631</v>
      </c>
      <c r="D43" s="3" t="s">
        <v>1689</v>
      </c>
      <c r="F43" s="22" t="s">
        <v>1690</v>
      </c>
      <c r="G43" s="22" t="s">
        <v>1691</v>
      </c>
      <c r="H43" s="22" t="s">
        <v>1079</v>
      </c>
      <c r="I43" s="3" t="s">
        <v>1692</v>
      </c>
    </row>
    <row r="44" spans="1:13">
      <c r="B44" s="94">
        <v>42422</v>
      </c>
      <c r="C44" s="22" t="s">
        <v>1631</v>
      </c>
      <c r="D44" s="3" t="s">
        <v>1689</v>
      </c>
      <c r="E44" s="3" t="s">
        <v>1693</v>
      </c>
      <c r="F44" s="22" t="s">
        <v>1694</v>
      </c>
      <c r="G44" s="22" t="s">
        <v>1695</v>
      </c>
      <c r="H44" s="22" t="s">
        <v>1079</v>
      </c>
      <c r="I44" s="3" t="s">
        <v>1696</v>
      </c>
    </row>
    <row r="45" spans="1:13" s="79" customFormat="1">
      <c r="A45" s="88" t="s">
        <v>1697</v>
      </c>
      <c r="B45" s="339"/>
      <c r="C45" s="339"/>
      <c r="D45" s="443"/>
      <c r="E45" s="443"/>
      <c r="F45" s="339"/>
      <c r="G45" s="339"/>
      <c r="H45" s="339"/>
      <c r="I45" s="443"/>
      <c r="J45" s="339"/>
      <c r="K45" s="447"/>
      <c r="L45" s="339"/>
    </row>
    <row r="46" spans="1:13">
      <c r="A46" s="226" t="s">
        <v>58</v>
      </c>
    </row>
    <row r="47" spans="1:13" s="79" customFormat="1">
      <c r="A47" s="88" t="s">
        <v>1698</v>
      </c>
      <c r="B47" s="339"/>
      <c r="C47" s="339"/>
      <c r="D47" s="443"/>
      <c r="E47" s="443"/>
      <c r="F47" s="339"/>
      <c r="G47" s="339"/>
      <c r="H47" s="339"/>
      <c r="I47" s="443"/>
      <c r="J47" s="339"/>
      <c r="K47" s="447"/>
      <c r="L47" s="339"/>
    </row>
    <row r="48" spans="1:13">
      <c r="B48" s="94">
        <v>42480</v>
      </c>
      <c r="C48" s="22" t="s">
        <v>1631</v>
      </c>
      <c r="D48" s="3" t="s">
        <v>1689</v>
      </c>
      <c r="E48" s="3" t="s">
        <v>1699</v>
      </c>
      <c r="F48" s="22" t="s">
        <v>1700</v>
      </c>
      <c r="G48" s="22" t="s">
        <v>1701</v>
      </c>
      <c r="H48" s="22" t="s">
        <v>1702</v>
      </c>
      <c r="I48" s="3" t="s">
        <v>1703</v>
      </c>
      <c r="J48" s="22">
        <v>1</v>
      </c>
      <c r="K48" s="25">
        <v>17.440000000000001</v>
      </c>
      <c r="L48" s="22" t="s">
        <v>1704</v>
      </c>
    </row>
    <row r="49" spans="1:12">
      <c r="B49" s="94">
        <v>42481</v>
      </c>
      <c r="C49" s="22" t="s">
        <v>1631</v>
      </c>
      <c r="D49" s="3" t="s">
        <v>1689</v>
      </c>
      <c r="E49" s="3" t="s">
        <v>1699</v>
      </c>
      <c r="F49" s="22" t="s">
        <v>1700</v>
      </c>
      <c r="G49" s="22" t="s">
        <v>1701</v>
      </c>
      <c r="H49" s="22" t="s">
        <v>1702</v>
      </c>
      <c r="I49" s="3" t="s">
        <v>1705</v>
      </c>
      <c r="J49" s="22">
        <v>1</v>
      </c>
      <c r="K49" s="25">
        <v>20.48</v>
      </c>
      <c r="L49" s="22" t="s">
        <v>1704</v>
      </c>
    </row>
    <row r="50" spans="1:12">
      <c r="B50" s="94">
        <v>42482</v>
      </c>
      <c r="C50" s="22" t="s">
        <v>1631</v>
      </c>
      <c r="D50" s="3" t="s">
        <v>1689</v>
      </c>
      <c r="E50" s="3" t="s">
        <v>1699</v>
      </c>
      <c r="F50" s="22" t="s">
        <v>1700</v>
      </c>
      <c r="G50" s="22" t="s">
        <v>1701</v>
      </c>
      <c r="H50" s="22" t="s">
        <v>1702</v>
      </c>
      <c r="I50" s="3" t="s">
        <v>1706</v>
      </c>
      <c r="J50" s="22">
        <v>1</v>
      </c>
      <c r="K50" s="25">
        <v>17.95</v>
      </c>
      <c r="L50" s="22" t="s">
        <v>1704</v>
      </c>
    </row>
    <row r="51" spans="1:12">
      <c r="B51" s="94">
        <v>42487</v>
      </c>
      <c r="C51" s="22" t="s">
        <v>1631</v>
      </c>
      <c r="D51" s="3" t="s">
        <v>1689</v>
      </c>
      <c r="E51" s="3" t="s">
        <v>1699</v>
      </c>
      <c r="F51" s="22" t="s">
        <v>1700</v>
      </c>
      <c r="G51" s="22" t="s">
        <v>1701</v>
      </c>
      <c r="H51" s="22" t="s">
        <v>1702</v>
      </c>
      <c r="I51" s="3" t="s">
        <v>1707</v>
      </c>
      <c r="J51" s="22">
        <v>1</v>
      </c>
      <c r="K51" s="25">
        <v>6.99</v>
      </c>
      <c r="L51" s="22" t="s">
        <v>1704</v>
      </c>
    </row>
    <row r="52" spans="1:12">
      <c r="B52" s="94">
        <v>42483</v>
      </c>
      <c r="C52" s="22" t="s">
        <v>1631</v>
      </c>
      <c r="D52" s="3" t="s">
        <v>1689</v>
      </c>
      <c r="E52" s="3" t="s">
        <v>1699</v>
      </c>
      <c r="F52" s="22" t="s">
        <v>1694</v>
      </c>
      <c r="G52" s="22" t="s">
        <v>1695</v>
      </c>
      <c r="H52" s="22" t="s">
        <v>1702</v>
      </c>
      <c r="I52" s="3" t="s">
        <v>1708</v>
      </c>
      <c r="J52" s="22">
        <v>1</v>
      </c>
      <c r="K52" s="25">
        <v>17.11</v>
      </c>
      <c r="L52" s="22" t="s">
        <v>1704</v>
      </c>
    </row>
    <row r="53" spans="1:12">
      <c r="B53" s="94">
        <v>42483</v>
      </c>
      <c r="C53" s="22" t="s">
        <v>1631</v>
      </c>
      <c r="D53" s="3" t="s">
        <v>1689</v>
      </c>
      <c r="E53" s="3" t="s">
        <v>1699</v>
      </c>
      <c r="F53" s="22" t="s">
        <v>1709</v>
      </c>
      <c r="G53" s="22" t="s">
        <v>1710</v>
      </c>
      <c r="H53" s="22" t="s">
        <v>1702</v>
      </c>
      <c r="I53" s="3" t="s">
        <v>1711</v>
      </c>
      <c r="J53" s="22">
        <v>1</v>
      </c>
      <c r="K53" s="25">
        <v>7</v>
      </c>
      <c r="L53" s="22" t="s">
        <v>1704</v>
      </c>
    </row>
    <row r="54" spans="1:12" s="79" customFormat="1">
      <c r="A54" s="88" t="s">
        <v>1712</v>
      </c>
      <c r="B54" s="339"/>
      <c r="C54" s="339"/>
      <c r="D54" s="443"/>
      <c r="E54" s="443"/>
      <c r="F54" s="339"/>
      <c r="G54" s="339"/>
      <c r="H54" s="339"/>
      <c r="I54" s="443"/>
      <c r="J54" s="339"/>
      <c r="K54" s="447"/>
      <c r="L54" s="339"/>
    </row>
    <row r="55" spans="1:12">
      <c r="A55" s="226" t="s">
        <v>58</v>
      </c>
    </row>
    <row r="56" spans="1:12" s="79" customFormat="1">
      <c r="A56" s="88" t="s">
        <v>1713</v>
      </c>
      <c r="B56" s="339"/>
      <c r="C56" s="339"/>
      <c r="D56" s="443"/>
      <c r="E56" s="443"/>
      <c r="F56" s="339"/>
      <c r="G56" s="339"/>
      <c r="H56" s="339"/>
      <c r="I56" s="443"/>
      <c r="J56" s="339"/>
      <c r="K56" s="447"/>
      <c r="L56" s="339"/>
    </row>
    <row r="57" spans="1:12">
      <c r="A57" s="226" t="s">
        <v>58</v>
      </c>
    </row>
    <row r="58" spans="1:12" s="79" customFormat="1">
      <c r="A58" s="88" t="s">
        <v>1714</v>
      </c>
      <c r="B58" s="339"/>
      <c r="C58" s="339"/>
      <c r="D58" s="443"/>
      <c r="E58" s="443"/>
      <c r="F58" s="339"/>
      <c r="G58" s="339"/>
      <c r="H58" s="339"/>
      <c r="I58" s="443"/>
      <c r="J58" s="339"/>
      <c r="K58" s="447"/>
      <c r="L58" s="339"/>
    </row>
    <row r="59" spans="1:12">
      <c r="A59" s="226" t="s">
        <v>58</v>
      </c>
    </row>
    <row r="60" spans="1:12" s="79" customFormat="1">
      <c r="A60" s="88" t="s">
        <v>1715</v>
      </c>
      <c r="B60" s="339"/>
      <c r="C60" s="339"/>
      <c r="D60" s="443"/>
      <c r="E60" s="443"/>
      <c r="F60" s="339"/>
      <c r="G60" s="339"/>
      <c r="H60" s="339"/>
      <c r="I60" s="443"/>
      <c r="J60" s="339"/>
      <c r="K60" s="447"/>
      <c r="L60" s="339"/>
    </row>
    <row r="61" spans="1:12">
      <c r="A61" s="226" t="s">
        <v>58</v>
      </c>
    </row>
    <row r="62" spans="1:12" s="79" customFormat="1">
      <c r="A62" s="88" t="s">
        <v>1716</v>
      </c>
      <c r="B62" s="339"/>
      <c r="C62" s="339"/>
      <c r="D62" s="443"/>
      <c r="E62" s="443"/>
      <c r="F62" s="339"/>
      <c r="G62" s="339"/>
      <c r="H62" s="339"/>
      <c r="I62" s="443"/>
      <c r="J62" s="339"/>
      <c r="K62" s="447"/>
      <c r="L62" s="339"/>
    </row>
    <row r="63" spans="1:12">
      <c r="B63" s="94">
        <v>42627</v>
      </c>
      <c r="C63" s="22" t="s">
        <v>1717</v>
      </c>
      <c r="D63" s="3" t="s">
        <v>1718</v>
      </c>
      <c r="E63" s="3" t="s">
        <v>1719</v>
      </c>
      <c r="F63" s="22" t="s">
        <v>1720</v>
      </c>
      <c r="G63" s="22" t="s">
        <v>1721</v>
      </c>
      <c r="H63" s="22" t="s">
        <v>1722</v>
      </c>
      <c r="I63" s="3" t="s">
        <v>1723</v>
      </c>
      <c r="J63" s="22">
        <v>1</v>
      </c>
      <c r="K63" s="25">
        <v>25</v>
      </c>
      <c r="L63" s="22" t="s">
        <v>1724</v>
      </c>
    </row>
    <row r="64" spans="1:12" s="79" customFormat="1">
      <c r="A64" s="88" t="s">
        <v>1725</v>
      </c>
      <c r="B64" s="339"/>
      <c r="C64" s="339"/>
      <c r="D64" s="443"/>
      <c r="E64" s="443"/>
      <c r="F64" s="339"/>
      <c r="G64" s="339"/>
      <c r="H64" s="339"/>
      <c r="I64" s="443"/>
      <c r="J64" s="339"/>
      <c r="K64" s="447"/>
      <c r="L64" s="339"/>
    </row>
    <row r="65" spans="1:12">
      <c r="A65" s="226" t="s">
        <v>58</v>
      </c>
    </row>
    <row r="66" spans="1:12" s="79" customFormat="1">
      <c r="A66" s="88" t="s">
        <v>1726</v>
      </c>
      <c r="B66" s="339"/>
      <c r="C66" s="339"/>
      <c r="D66" s="443"/>
      <c r="E66" s="443"/>
      <c r="F66" s="339"/>
      <c r="G66" s="339"/>
      <c r="H66" s="339"/>
      <c r="I66" s="443"/>
      <c r="J66" s="339"/>
      <c r="K66" s="447"/>
      <c r="L66" s="339"/>
    </row>
    <row r="67" spans="1:12">
      <c r="A67" s="226" t="s">
        <v>58</v>
      </c>
    </row>
    <row r="68" spans="1:12" s="79" customFormat="1">
      <c r="A68" s="88" t="s">
        <v>1727</v>
      </c>
      <c r="B68" s="339"/>
      <c r="C68" s="339"/>
      <c r="D68" s="443"/>
      <c r="E68" s="443"/>
      <c r="F68" s="339"/>
      <c r="G68" s="339"/>
      <c r="H68" s="339"/>
      <c r="I68" s="443"/>
      <c r="J68" s="339"/>
      <c r="K68" s="447"/>
      <c r="L68" s="339"/>
    </row>
    <row r="69" spans="1:12" ht="31.5">
      <c r="B69" s="94">
        <v>42718</v>
      </c>
      <c r="C69" s="22" t="s">
        <v>1070</v>
      </c>
      <c r="E69" s="3" t="s">
        <v>1728</v>
      </c>
      <c r="F69" s="22" t="s">
        <v>1729</v>
      </c>
      <c r="G69" s="22" t="s">
        <v>1068</v>
      </c>
      <c r="H69" s="22" t="s">
        <v>1730</v>
      </c>
      <c r="I69" s="3" t="s">
        <v>1731</v>
      </c>
      <c r="J69" s="22">
        <v>1</v>
      </c>
      <c r="K69" s="25">
        <v>25</v>
      </c>
    </row>
    <row r="70" spans="1:12">
      <c r="B70" s="94">
        <v>42719</v>
      </c>
      <c r="C70" s="22" t="s">
        <v>1070</v>
      </c>
      <c r="E70" s="3" t="s">
        <v>1732</v>
      </c>
      <c r="F70" s="22" t="s">
        <v>1729</v>
      </c>
      <c r="G70" s="22" t="s">
        <v>1068</v>
      </c>
      <c r="H70" s="22" t="s">
        <v>1730</v>
      </c>
      <c r="I70" s="3" t="s">
        <v>1266</v>
      </c>
      <c r="J70" s="22">
        <v>1</v>
      </c>
      <c r="K70" s="25">
        <v>25</v>
      </c>
    </row>
    <row r="71" spans="1:12">
      <c r="B71" s="94">
        <v>42720</v>
      </c>
      <c r="C71" s="22" t="s">
        <v>1070</v>
      </c>
      <c r="E71" s="3" t="s">
        <v>925</v>
      </c>
      <c r="F71" s="22" t="s">
        <v>1729</v>
      </c>
      <c r="G71" s="22" t="s">
        <v>1068</v>
      </c>
      <c r="H71" s="22" t="s">
        <v>1730</v>
      </c>
      <c r="I71" s="3" t="s">
        <v>1733</v>
      </c>
      <c r="J71" s="22">
        <v>1</v>
      </c>
      <c r="K71" s="25">
        <v>50</v>
      </c>
    </row>
    <row r="72" spans="1:12">
      <c r="B72" s="94">
        <v>42720</v>
      </c>
      <c r="C72" s="22" t="s">
        <v>1734</v>
      </c>
      <c r="D72" s="3" t="s">
        <v>1735</v>
      </c>
      <c r="E72" s="3" t="s">
        <v>1736</v>
      </c>
      <c r="F72" s="22" t="s">
        <v>1737</v>
      </c>
      <c r="G72" s="22" t="s">
        <v>1652</v>
      </c>
      <c r="H72" s="22" t="s">
        <v>1730</v>
      </c>
      <c r="I72" s="3" t="s">
        <v>1738</v>
      </c>
      <c r="J72" s="22">
        <v>1</v>
      </c>
      <c r="K72" s="25">
        <v>100</v>
      </c>
    </row>
    <row r="73" spans="1:12">
      <c r="B73" s="94" t="s">
        <v>1739</v>
      </c>
      <c r="C73" s="22" t="s">
        <v>1734</v>
      </c>
      <c r="D73" s="3" t="s">
        <v>1740</v>
      </c>
      <c r="E73" s="3" t="s">
        <v>1736</v>
      </c>
      <c r="F73" s="22" t="s">
        <v>1741</v>
      </c>
      <c r="G73" s="22" t="s">
        <v>1742</v>
      </c>
      <c r="H73" s="22" t="s">
        <v>1730</v>
      </c>
      <c r="I73" s="3" t="s">
        <v>1743</v>
      </c>
      <c r="J73" s="22">
        <v>1</v>
      </c>
      <c r="K73" s="25">
        <v>30</v>
      </c>
    </row>
    <row r="74" spans="1:12">
      <c r="B74" s="94">
        <v>42724</v>
      </c>
      <c r="C74" s="22" t="s">
        <v>1734</v>
      </c>
      <c r="D74" s="3" t="s">
        <v>1740</v>
      </c>
      <c r="E74" s="3" t="s">
        <v>1736</v>
      </c>
      <c r="F74" s="22" t="s">
        <v>1744</v>
      </c>
      <c r="G74" s="22" t="s">
        <v>1745</v>
      </c>
      <c r="H74" s="22" t="s">
        <v>1730</v>
      </c>
      <c r="I74" s="3" t="s">
        <v>1743</v>
      </c>
      <c r="J74" s="22">
        <v>1</v>
      </c>
      <c r="K74" s="25">
        <v>30</v>
      </c>
    </row>
    <row r="75" spans="1:12" ht="31.5">
      <c r="B75" s="94">
        <v>42720</v>
      </c>
      <c r="C75" s="22" t="s">
        <v>1734</v>
      </c>
      <c r="D75" s="3" t="s">
        <v>1746</v>
      </c>
      <c r="E75" s="3" t="s">
        <v>1736</v>
      </c>
      <c r="F75" s="22" t="s">
        <v>1747</v>
      </c>
      <c r="G75" s="22" t="s">
        <v>1742</v>
      </c>
      <c r="H75" s="22" t="s">
        <v>1730</v>
      </c>
      <c r="I75" s="3" t="s">
        <v>1748</v>
      </c>
      <c r="J75" s="22" t="s">
        <v>1749</v>
      </c>
      <c r="K75" s="25">
        <v>35</v>
      </c>
    </row>
    <row r="76" spans="1:12" s="79" customFormat="1">
      <c r="A76" s="88" t="s">
        <v>1243</v>
      </c>
      <c r="B76" s="339"/>
      <c r="C76" s="339"/>
      <c r="D76" s="443"/>
      <c r="E76" s="443"/>
      <c r="F76" s="339"/>
      <c r="G76" s="339"/>
      <c r="H76" s="339"/>
      <c r="I76" s="443"/>
      <c r="J76" s="339"/>
      <c r="K76" s="447"/>
      <c r="L76" s="339"/>
    </row>
    <row r="77" spans="1:12">
      <c r="A77" s="226" t="s">
        <v>58</v>
      </c>
    </row>
    <row r="78" spans="1:12" s="79" customFormat="1">
      <c r="A78" s="88" t="s">
        <v>1244</v>
      </c>
      <c r="B78" s="339"/>
      <c r="C78" s="339"/>
      <c r="D78" s="443"/>
      <c r="E78" s="443"/>
      <c r="F78" s="339"/>
      <c r="G78" s="339"/>
      <c r="H78" s="339"/>
      <c r="I78" s="443"/>
      <c r="J78" s="339"/>
      <c r="K78" s="447"/>
      <c r="L78" s="339"/>
    </row>
    <row r="79" spans="1:12" ht="31.5">
      <c r="B79" s="94">
        <v>42777</v>
      </c>
      <c r="C79" s="22" t="s">
        <v>1750</v>
      </c>
      <c r="D79" s="3" t="s">
        <v>1751</v>
      </c>
      <c r="E79" s="3" t="s">
        <v>1751</v>
      </c>
      <c r="F79" s="22" t="s">
        <v>1752</v>
      </c>
      <c r="G79" s="22" t="s">
        <v>1753</v>
      </c>
      <c r="H79" s="22" t="s">
        <v>1754</v>
      </c>
      <c r="I79" s="3" t="s">
        <v>1755</v>
      </c>
      <c r="J79" s="22">
        <v>1</v>
      </c>
      <c r="K79" s="25">
        <v>28.5</v>
      </c>
    </row>
    <row r="80" spans="1:12">
      <c r="B80" s="94">
        <v>42790</v>
      </c>
      <c r="C80" s="22" t="s">
        <v>1756</v>
      </c>
      <c r="D80" s="3" t="s">
        <v>1757</v>
      </c>
      <c r="E80" s="3" t="s">
        <v>1758</v>
      </c>
      <c r="F80" s="22" t="s">
        <v>1747</v>
      </c>
      <c r="G80" s="22" t="s">
        <v>1742</v>
      </c>
      <c r="H80" s="22" t="s">
        <v>1759</v>
      </c>
      <c r="I80" s="3" t="s">
        <v>1760</v>
      </c>
      <c r="J80" s="22">
        <v>2</v>
      </c>
      <c r="K80" s="25">
        <v>40</v>
      </c>
    </row>
    <row r="81" spans="1:12">
      <c r="B81" s="94">
        <v>42790</v>
      </c>
      <c r="C81" s="22" t="s">
        <v>1756</v>
      </c>
      <c r="D81" s="3" t="s">
        <v>1757</v>
      </c>
      <c r="E81" s="3" t="s">
        <v>1758</v>
      </c>
      <c r="F81" s="22" t="s">
        <v>1668</v>
      </c>
      <c r="G81" s="22" t="s">
        <v>1761</v>
      </c>
      <c r="H81" s="22" t="s">
        <v>1759</v>
      </c>
      <c r="I81" s="3" t="s">
        <v>1760</v>
      </c>
      <c r="J81" s="22">
        <v>2</v>
      </c>
      <c r="K81" s="25">
        <v>70</v>
      </c>
    </row>
    <row r="82" spans="1:12">
      <c r="B82" s="94">
        <v>42790</v>
      </c>
      <c r="C82" s="22" t="s">
        <v>1756</v>
      </c>
      <c r="D82" s="3" t="s">
        <v>1757</v>
      </c>
      <c r="E82" s="3" t="s">
        <v>1758</v>
      </c>
      <c r="F82" s="22" t="s">
        <v>1762</v>
      </c>
      <c r="G82" s="22" t="s">
        <v>1763</v>
      </c>
      <c r="H82" s="22" t="s">
        <v>1759</v>
      </c>
      <c r="I82" s="3" t="s">
        <v>1760</v>
      </c>
      <c r="J82" s="22">
        <v>2</v>
      </c>
      <c r="K82" s="25">
        <v>40</v>
      </c>
    </row>
    <row r="83" spans="1:12" s="79" customFormat="1">
      <c r="A83" s="88" t="s">
        <v>1245</v>
      </c>
      <c r="B83" s="339"/>
      <c r="C83" s="339"/>
      <c r="D83" s="443"/>
      <c r="E83" s="443"/>
      <c r="F83" s="339"/>
      <c r="G83" s="339"/>
      <c r="H83" s="339"/>
      <c r="I83" s="443"/>
      <c r="J83" s="339"/>
      <c r="K83" s="447"/>
      <c r="L83" s="339"/>
    </row>
    <row r="84" spans="1:12">
      <c r="B84" s="94">
        <v>42821</v>
      </c>
      <c r="C84" s="22" t="s">
        <v>1764</v>
      </c>
      <c r="D84" s="3" t="s">
        <v>1765</v>
      </c>
      <c r="E84" s="3" t="s">
        <v>1736</v>
      </c>
      <c r="F84" s="22" t="s">
        <v>1766</v>
      </c>
      <c r="G84" s="22" t="s">
        <v>1767</v>
      </c>
      <c r="H84" s="22" t="s">
        <v>1768</v>
      </c>
      <c r="I84" s="3" t="s">
        <v>1769</v>
      </c>
      <c r="J84" s="22">
        <v>1</v>
      </c>
      <c r="K84" s="25">
        <v>25</v>
      </c>
    </row>
    <row r="85" spans="1:12" s="79" customFormat="1">
      <c r="A85" s="88" t="s">
        <v>1246</v>
      </c>
      <c r="B85" s="339"/>
      <c r="C85" s="339"/>
      <c r="D85" s="443"/>
      <c r="E85" s="443"/>
      <c r="F85" s="339"/>
      <c r="G85" s="339"/>
      <c r="H85" s="339"/>
      <c r="I85" s="443"/>
      <c r="J85" s="339"/>
      <c r="K85" s="447"/>
      <c r="L85" s="339"/>
    </row>
    <row r="86" spans="1:12">
      <c r="B86" s="94">
        <v>42844</v>
      </c>
      <c r="C86" s="22" t="s">
        <v>1770</v>
      </c>
      <c r="D86" s="3" t="s">
        <v>1771</v>
      </c>
      <c r="E86" s="3" t="s">
        <v>1772</v>
      </c>
      <c r="F86" s="22" t="s">
        <v>1773</v>
      </c>
      <c r="G86" s="22" t="s">
        <v>1774</v>
      </c>
      <c r="H86" s="22" t="s">
        <v>1768</v>
      </c>
      <c r="I86" s="3" t="s">
        <v>746</v>
      </c>
      <c r="J86" s="22">
        <v>1</v>
      </c>
      <c r="K86" s="25">
        <v>9</v>
      </c>
    </row>
    <row r="87" spans="1:12" s="79" customFormat="1">
      <c r="A87" s="88" t="s">
        <v>1247</v>
      </c>
      <c r="B87" s="339"/>
      <c r="C87" s="339"/>
      <c r="D87" s="443"/>
      <c r="E87" s="443"/>
      <c r="F87" s="339"/>
      <c r="G87" s="339"/>
      <c r="H87" s="339"/>
      <c r="I87" s="443"/>
      <c r="J87" s="339"/>
      <c r="K87" s="447"/>
      <c r="L87" s="339"/>
    </row>
    <row r="88" spans="1:12">
      <c r="C88" s="22" t="s">
        <v>1756</v>
      </c>
      <c r="F88" s="22" t="s">
        <v>1775</v>
      </c>
      <c r="H88" s="22" t="s">
        <v>1768</v>
      </c>
      <c r="J88" s="22">
        <v>1</v>
      </c>
      <c r="K88" s="25">
        <v>150</v>
      </c>
    </row>
    <row r="89" spans="1:12" s="79" customFormat="1">
      <c r="A89" s="88" t="s">
        <v>1248</v>
      </c>
      <c r="B89" s="339"/>
      <c r="C89" s="339"/>
      <c r="D89" s="443"/>
      <c r="E89" s="443"/>
      <c r="F89" s="339"/>
      <c r="G89" s="339"/>
      <c r="H89" s="339"/>
      <c r="I89" s="443"/>
      <c r="J89" s="339"/>
      <c r="K89" s="447"/>
      <c r="L89" s="339"/>
    </row>
    <row r="90" spans="1:12">
      <c r="A90" s="226" t="s">
        <v>58</v>
      </c>
    </row>
    <row r="91" spans="1:12" s="79" customFormat="1">
      <c r="A91" s="88" t="s">
        <v>1249</v>
      </c>
      <c r="B91" s="339"/>
      <c r="C91" s="339"/>
      <c r="D91" s="443"/>
      <c r="E91" s="443"/>
      <c r="F91" s="339"/>
      <c r="G91" s="339"/>
      <c r="H91" s="339"/>
      <c r="I91" s="443"/>
      <c r="J91" s="339"/>
      <c r="K91" s="447"/>
      <c r="L91" s="339"/>
    </row>
    <row r="92" spans="1:12">
      <c r="B92" s="94">
        <v>42941</v>
      </c>
      <c r="C92" s="22" t="s">
        <v>1756</v>
      </c>
      <c r="D92" s="3" t="s">
        <v>1776</v>
      </c>
      <c r="E92" s="3" t="s">
        <v>1776</v>
      </c>
      <c r="F92" s="22" t="s">
        <v>1737</v>
      </c>
      <c r="G92" s="22" t="s">
        <v>1652</v>
      </c>
      <c r="H92" s="22" t="s">
        <v>1777</v>
      </c>
      <c r="I92" s="3" t="s">
        <v>1778</v>
      </c>
      <c r="J92" s="22">
        <v>1</v>
      </c>
      <c r="K92" s="25">
        <v>100</v>
      </c>
    </row>
    <row r="93" spans="1:12" s="79" customFormat="1">
      <c r="A93" s="88" t="s">
        <v>1249</v>
      </c>
      <c r="B93" s="339"/>
      <c r="C93" s="339"/>
      <c r="D93" s="443"/>
      <c r="E93" s="443"/>
      <c r="F93" s="339"/>
      <c r="G93" s="339"/>
      <c r="H93" s="339"/>
      <c r="I93" s="443"/>
      <c r="J93" s="339"/>
      <c r="K93" s="447"/>
      <c r="L93" s="339"/>
    </row>
    <row r="94" spans="1:12">
      <c r="A94" s="226" t="s">
        <v>58</v>
      </c>
    </row>
    <row r="95" spans="1:12" s="79" customFormat="1">
      <c r="A95" s="88" t="s">
        <v>1250</v>
      </c>
      <c r="B95" s="339"/>
      <c r="C95" s="339"/>
      <c r="D95" s="443"/>
      <c r="E95" s="443"/>
      <c r="F95" s="339"/>
      <c r="G95" s="339"/>
      <c r="H95" s="339"/>
      <c r="I95" s="443"/>
      <c r="J95" s="339"/>
      <c r="K95" s="447"/>
      <c r="L95" s="339"/>
    </row>
    <row r="96" spans="1:12">
      <c r="A96" s="226" t="s">
        <v>58</v>
      </c>
    </row>
    <row r="97" spans="1:12" s="79" customFormat="1">
      <c r="A97" s="88" t="s">
        <v>1251</v>
      </c>
      <c r="B97" s="339"/>
      <c r="C97" s="339"/>
      <c r="D97" s="443"/>
      <c r="E97" s="443"/>
      <c r="F97" s="339"/>
      <c r="G97" s="339"/>
      <c r="H97" s="339"/>
      <c r="I97" s="443"/>
      <c r="J97" s="339"/>
      <c r="K97" s="447"/>
      <c r="L97" s="339"/>
    </row>
    <row r="98" spans="1:12">
      <c r="A98" s="226" t="s">
        <v>58</v>
      </c>
    </row>
    <row r="99" spans="1:12" s="79" customFormat="1">
      <c r="A99" s="88" t="s">
        <v>1252</v>
      </c>
      <c r="B99" s="339"/>
      <c r="C99" s="339"/>
      <c r="D99" s="443"/>
      <c r="E99" s="443"/>
      <c r="F99" s="339"/>
      <c r="G99" s="339"/>
      <c r="H99" s="339"/>
      <c r="I99" s="443"/>
      <c r="J99" s="339"/>
      <c r="K99" s="447"/>
      <c r="L99" s="339"/>
    </row>
    <row r="100" spans="1:12">
      <c r="A100" s="226" t="s">
        <v>58</v>
      </c>
    </row>
    <row r="101" spans="1:12" s="79" customFormat="1">
      <c r="A101" s="88" t="s">
        <v>1779</v>
      </c>
      <c r="B101" s="339"/>
      <c r="C101" s="339"/>
      <c r="D101" s="443"/>
      <c r="E101" s="443"/>
      <c r="F101" s="339"/>
      <c r="G101" s="339"/>
      <c r="H101" s="339"/>
      <c r="I101" s="443"/>
      <c r="J101" s="339"/>
      <c r="K101" s="447"/>
      <c r="L101" s="339"/>
    </row>
    <row r="102" spans="1:12">
      <c r="B102" s="94">
        <v>42941</v>
      </c>
      <c r="C102" s="22" t="s">
        <v>1770</v>
      </c>
      <c r="D102" s="3" t="s">
        <v>1771</v>
      </c>
      <c r="E102" s="3" t="s">
        <v>1780</v>
      </c>
      <c r="F102" s="22" t="s">
        <v>1773</v>
      </c>
      <c r="G102" s="22" t="s">
        <v>1774</v>
      </c>
      <c r="H102" s="22" t="s">
        <v>1781</v>
      </c>
      <c r="I102" s="3" t="s">
        <v>1781</v>
      </c>
      <c r="J102" s="22">
        <v>1</v>
      </c>
      <c r="K102" s="25">
        <v>9</v>
      </c>
    </row>
    <row r="103" spans="1:12" s="79" customFormat="1">
      <c r="A103" s="88" t="s">
        <v>1260</v>
      </c>
      <c r="B103" s="339"/>
      <c r="C103" s="339"/>
      <c r="D103" s="443"/>
      <c r="E103" s="443"/>
      <c r="F103" s="339"/>
      <c r="G103" s="339"/>
      <c r="H103" s="339"/>
      <c r="I103" s="443"/>
      <c r="J103" s="339"/>
      <c r="K103" s="447"/>
      <c r="L103" s="339"/>
    </row>
    <row r="104" spans="1:12">
      <c r="A104" s="335"/>
      <c r="B104" s="94">
        <v>43080</v>
      </c>
      <c r="C104" s="22" t="s">
        <v>1782</v>
      </c>
      <c r="D104" s="22"/>
      <c r="E104" s="22" t="s">
        <v>1185</v>
      </c>
      <c r="F104" s="22" t="s">
        <v>1729</v>
      </c>
      <c r="G104" s="22" t="s">
        <v>1068</v>
      </c>
      <c r="H104" s="22" t="s">
        <v>1730</v>
      </c>
      <c r="I104" s="3" t="s">
        <v>1731</v>
      </c>
      <c r="J104" s="22">
        <v>1</v>
      </c>
      <c r="K104" s="25">
        <v>100</v>
      </c>
      <c r="L104" s="22" t="s">
        <v>1270</v>
      </c>
    </row>
    <row r="105" spans="1:12">
      <c r="A105" s="335"/>
      <c r="B105" s="94">
        <v>43080</v>
      </c>
      <c r="C105" s="22" t="s">
        <v>1782</v>
      </c>
      <c r="D105" s="22"/>
      <c r="E105" s="22" t="s">
        <v>1783</v>
      </c>
      <c r="F105" s="22" t="s">
        <v>1729</v>
      </c>
      <c r="G105" s="22" t="s">
        <v>1068</v>
      </c>
      <c r="H105" s="22" t="s">
        <v>1730</v>
      </c>
      <c r="I105" s="3" t="s">
        <v>1731</v>
      </c>
      <c r="J105" s="22">
        <v>1</v>
      </c>
      <c r="K105" s="25">
        <v>100</v>
      </c>
      <c r="L105" s="22" t="s">
        <v>1270</v>
      </c>
    </row>
    <row r="106" spans="1:12">
      <c r="A106" s="335"/>
      <c r="B106" s="94">
        <v>43087</v>
      </c>
      <c r="C106" s="22" t="s">
        <v>1782</v>
      </c>
      <c r="D106" s="22"/>
      <c r="E106" s="22" t="s">
        <v>925</v>
      </c>
      <c r="F106" s="22" t="s">
        <v>1729</v>
      </c>
      <c r="G106" s="22" t="s">
        <v>1068</v>
      </c>
      <c r="H106" s="22" t="s">
        <v>1730</v>
      </c>
      <c r="I106" s="3" t="s">
        <v>1731</v>
      </c>
      <c r="J106" s="22">
        <v>1</v>
      </c>
      <c r="K106" s="25">
        <v>100</v>
      </c>
      <c r="L106" s="22" t="s">
        <v>1270</v>
      </c>
    </row>
    <row r="107" spans="1:12">
      <c r="A107" s="335"/>
      <c r="B107" s="94">
        <v>43088</v>
      </c>
      <c r="C107" s="22" t="s">
        <v>1782</v>
      </c>
      <c r="D107" s="22"/>
      <c r="E107" s="22" t="s">
        <v>54</v>
      </c>
      <c r="F107" s="22" t="s">
        <v>1784</v>
      </c>
      <c r="G107" s="22" t="s">
        <v>1068</v>
      </c>
      <c r="H107" s="22" t="s">
        <v>1730</v>
      </c>
      <c r="I107" s="3" t="s">
        <v>705</v>
      </c>
      <c r="J107" s="22">
        <v>1</v>
      </c>
      <c r="K107" s="25">
        <v>50</v>
      </c>
      <c r="L107" s="22" t="s">
        <v>1270</v>
      </c>
    </row>
    <row r="108" spans="1:12">
      <c r="A108" s="335"/>
      <c r="B108" s="94">
        <v>43088</v>
      </c>
      <c r="C108" s="22" t="s">
        <v>1782</v>
      </c>
      <c r="D108" s="22"/>
      <c r="E108" s="22" t="s">
        <v>1630</v>
      </c>
      <c r="F108" s="22" t="s">
        <v>1784</v>
      </c>
      <c r="G108" s="22" t="s">
        <v>1068</v>
      </c>
      <c r="H108" s="22" t="s">
        <v>1730</v>
      </c>
      <c r="I108" s="3" t="s">
        <v>705</v>
      </c>
      <c r="J108" s="22">
        <v>1</v>
      </c>
      <c r="K108" s="25">
        <v>25</v>
      </c>
      <c r="L108" s="22" t="s">
        <v>1270</v>
      </c>
    </row>
    <row r="109" spans="1:12">
      <c r="A109" s="335"/>
      <c r="B109" s="94">
        <v>43088</v>
      </c>
      <c r="C109" s="22" t="s">
        <v>1782</v>
      </c>
      <c r="D109" s="22"/>
      <c r="E109" s="22" t="s">
        <v>1785</v>
      </c>
      <c r="F109" s="22" t="s">
        <v>1729</v>
      </c>
      <c r="G109" s="22" t="s">
        <v>1068</v>
      </c>
      <c r="H109" s="22" t="s">
        <v>1730</v>
      </c>
      <c r="I109" s="3" t="s">
        <v>1786</v>
      </c>
      <c r="J109" s="22">
        <v>2</v>
      </c>
      <c r="K109" s="25">
        <v>80</v>
      </c>
      <c r="L109" s="22" t="s">
        <v>1270</v>
      </c>
    </row>
    <row r="110" spans="1:12">
      <c r="A110" s="335"/>
      <c r="B110" s="94">
        <v>43091</v>
      </c>
      <c r="C110" s="22" t="s">
        <v>1782</v>
      </c>
      <c r="D110" s="22"/>
      <c r="E110" s="22" t="s">
        <v>1632</v>
      </c>
      <c r="F110" s="22" t="s">
        <v>1787</v>
      </c>
      <c r="G110" s="22" t="s">
        <v>1068</v>
      </c>
      <c r="H110" s="22" t="s">
        <v>1730</v>
      </c>
      <c r="I110" s="3" t="s">
        <v>52</v>
      </c>
      <c r="J110" s="22">
        <v>1</v>
      </c>
      <c r="K110" s="25">
        <v>150</v>
      </c>
      <c r="L110" s="22" t="s">
        <v>1270</v>
      </c>
    </row>
    <row r="111" spans="1:12" s="79" customFormat="1">
      <c r="A111" s="88" t="s">
        <v>1788</v>
      </c>
      <c r="B111" s="339"/>
      <c r="C111" s="339"/>
      <c r="D111" s="443"/>
      <c r="E111" s="443"/>
      <c r="F111" s="339"/>
      <c r="G111" s="339"/>
      <c r="H111" s="339"/>
      <c r="I111" s="443"/>
      <c r="J111" s="339"/>
      <c r="K111" s="447"/>
      <c r="L111" s="339"/>
    </row>
    <row r="112" spans="1:12">
      <c r="A112" s="335"/>
      <c r="B112" s="94">
        <v>43105</v>
      </c>
      <c r="C112" s="22" t="s">
        <v>1782</v>
      </c>
      <c r="D112" s="22"/>
      <c r="E112" s="22" t="s">
        <v>1789</v>
      </c>
      <c r="F112" s="22" t="s">
        <v>1729</v>
      </c>
      <c r="G112" s="22" t="s">
        <v>1068</v>
      </c>
      <c r="H112" s="22" t="s">
        <v>1730</v>
      </c>
      <c r="I112" s="3" t="s">
        <v>1790</v>
      </c>
      <c r="J112" s="22">
        <v>1</v>
      </c>
      <c r="K112" s="25">
        <v>144</v>
      </c>
      <c r="L112" s="22" t="s">
        <v>1270</v>
      </c>
    </row>
    <row r="113" spans="1:12" s="79" customFormat="1">
      <c r="A113" s="88" t="s">
        <v>1791</v>
      </c>
      <c r="B113" s="339"/>
      <c r="C113" s="339"/>
      <c r="D113" s="443"/>
      <c r="E113" s="443"/>
      <c r="F113" s="339"/>
      <c r="G113" s="339"/>
      <c r="H113" s="339"/>
      <c r="I113" s="443"/>
      <c r="J113" s="339"/>
      <c r="K113" s="447"/>
      <c r="L113" s="339"/>
    </row>
    <row r="114" spans="1:12">
      <c r="A114" s="226" t="s">
        <v>58</v>
      </c>
    </row>
    <row r="115" spans="1:12" s="79" customFormat="1">
      <c r="A115" s="88" t="s">
        <v>1792</v>
      </c>
      <c r="B115" s="339"/>
      <c r="C115" s="339"/>
      <c r="D115" s="443"/>
      <c r="E115" s="443"/>
      <c r="F115" s="339"/>
      <c r="G115" s="339"/>
      <c r="H115" s="339"/>
      <c r="I115" s="443"/>
      <c r="J115" s="339"/>
      <c r="K115" s="447"/>
      <c r="L115" s="339"/>
    </row>
    <row r="116" spans="1:12">
      <c r="A116" s="226" t="s">
        <v>58</v>
      </c>
    </row>
    <row r="117" spans="1:12" s="79" customFormat="1">
      <c r="A117" s="88" t="s">
        <v>1793</v>
      </c>
      <c r="B117" s="339"/>
      <c r="C117" s="339"/>
      <c r="D117" s="443"/>
      <c r="E117" s="443"/>
      <c r="F117" s="339"/>
      <c r="G117" s="339"/>
      <c r="H117" s="339"/>
      <c r="I117" s="443"/>
      <c r="J117" s="339"/>
      <c r="K117" s="447"/>
      <c r="L117" s="339"/>
    </row>
    <row r="118" spans="1:12">
      <c r="A118" s="335"/>
      <c r="B118" s="94">
        <v>43191</v>
      </c>
      <c r="C118" s="22" t="s">
        <v>1770</v>
      </c>
      <c r="D118" s="22" t="s">
        <v>1794</v>
      </c>
      <c r="E118" s="22" t="s">
        <v>1795</v>
      </c>
      <c r="F118" s="22" t="s">
        <v>1690</v>
      </c>
      <c r="G118" s="22" t="s">
        <v>1068</v>
      </c>
      <c r="H118" s="22" t="s">
        <v>1796</v>
      </c>
      <c r="I118" s="3" t="s">
        <v>1797</v>
      </c>
      <c r="J118" s="22">
        <v>1</v>
      </c>
      <c r="K118" s="25">
        <v>20</v>
      </c>
    </row>
    <row r="119" spans="1:12" s="79" customFormat="1">
      <c r="A119" s="88" t="s">
        <v>1798</v>
      </c>
      <c r="B119" s="339"/>
      <c r="C119" s="339"/>
      <c r="D119" s="443"/>
      <c r="E119" s="443"/>
      <c r="F119" s="339"/>
      <c r="G119" s="339"/>
      <c r="H119" s="339"/>
      <c r="I119" s="443"/>
      <c r="J119" s="339"/>
      <c r="K119" s="447"/>
      <c r="L119" s="339"/>
    </row>
    <row r="120" spans="1:12">
      <c r="A120" s="226" t="s">
        <v>58</v>
      </c>
    </row>
    <row r="121" spans="1:12" s="79" customFormat="1">
      <c r="A121" s="88" t="s">
        <v>1799</v>
      </c>
      <c r="B121" s="339"/>
      <c r="C121" s="339"/>
      <c r="D121" s="443"/>
      <c r="E121" s="443"/>
      <c r="F121" s="339"/>
      <c r="G121" s="339"/>
      <c r="H121" s="339"/>
      <c r="I121" s="443"/>
      <c r="J121" s="339"/>
      <c r="K121" s="447"/>
      <c r="L121" s="339"/>
    </row>
    <row r="122" spans="1:12">
      <c r="A122" s="226" t="s">
        <v>58</v>
      </c>
    </row>
    <row r="123" spans="1:12" s="79" customFormat="1">
      <c r="A123" s="88" t="s">
        <v>1800</v>
      </c>
      <c r="B123" s="339"/>
      <c r="C123" s="339"/>
      <c r="D123" s="443"/>
      <c r="E123" s="443"/>
      <c r="F123" s="339"/>
      <c r="G123" s="339"/>
      <c r="H123" s="339"/>
      <c r="I123" s="443"/>
      <c r="J123" s="339"/>
      <c r="K123" s="447"/>
      <c r="L123" s="339"/>
    </row>
    <row r="124" spans="1:12">
      <c r="B124" s="94">
        <v>43306</v>
      </c>
      <c r="C124" s="22" t="s">
        <v>1756</v>
      </c>
      <c r="D124" s="3" t="s">
        <v>1801</v>
      </c>
      <c r="E124" s="3" t="s">
        <v>1802</v>
      </c>
      <c r="F124" s="22" t="s">
        <v>1803</v>
      </c>
      <c r="G124" s="22" t="s">
        <v>1652</v>
      </c>
      <c r="H124" s="22" t="s">
        <v>1777</v>
      </c>
      <c r="I124" s="3" t="s">
        <v>1738</v>
      </c>
      <c r="J124" s="22">
        <v>1</v>
      </c>
      <c r="K124" s="450">
        <v>100</v>
      </c>
    </row>
    <row r="125" spans="1:12" s="79" customFormat="1">
      <c r="A125" s="88" t="s">
        <v>1804</v>
      </c>
      <c r="B125" s="339"/>
      <c r="C125" s="339"/>
      <c r="D125" s="443"/>
      <c r="E125" s="443"/>
      <c r="F125" s="339"/>
      <c r="G125" s="339"/>
      <c r="H125" s="339"/>
      <c r="I125" s="443"/>
      <c r="J125" s="339"/>
      <c r="K125" s="447"/>
      <c r="L125" s="339"/>
    </row>
    <row r="126" spans="1:12">
      <c r="A126" s="226" t="s">
        <v>58</v>
      </c>
    </row>
    <row r="127" spans="1:12" s="337" customFormat="1">
      <c r="A127" s="333" t="s">
        <v>1805</v>
      </c>
      <c r="B127" s="338"/>
      <c r="C127" s="338"/>
      <c r="D127" s="442"/>
      <c r="E127" s="442"/>
      <c r="F127" s="338"/>
      <c r="G127" s="338"/>
      <c r="H127" s="338"/>
      <c r="I127" s="442"/>
      <c r="J127" s="338"/>
      <c r="K127" s="446"/>
      <c r="L127" s="338"/>
    </row>
    <row r="128" spans="1:12">
      <c r="A128" s="226" t="s">
        <v>58</v>
      </c>
    </row>
    <row r="129" spans="1:12" s="337" customFormat="1">
      <c r="A129" s="333" t="s">
        <v>1806</v>
      </c>
      <c r="B129" s="338"/>
      <c r="C129" s="338"/>
      <c r="D129" s="442"/>
      <c r="E129" s="442"/>
      <c r="F129" s="338"/>
      <c r="G129" s="338"/>
      <c r="H129" s="338"/>
      <c r="I129" s="442"/>
      <c r="J129" s="338"/>
      <c r="K129" s="446"/>
      <c r="L129" s="338"/>
    </row>
    <row r="130" spans="1:12">
      <c r="B130" s="94">
        <v>43399</v>
      </c>
      <c r="C130" s="22" t="s">
        <v>1764</v>
      </c>
      <c r="D130" s="3" t="s">
        <v>1807</v>
      </c>
      <c r="E130" s="3" t="s">
        <v>1808</v>
      </c>
      <c r="F130" s="22" t="s">
        <v>1809</v>
      </c>
      <c r="G130" s="22" t="s">
        <v>1810</v>
      </c>
      <c r="H130" s="22" t="s">
        <v>1475</v>
      </c>
      <c r="I130" s="3" t="s">
        <v>1811</v>
      </c>
      <c r="J130" s="22">
        <v>1</v>
      </c>
      <c r="K130" s="25">
        <v>20</v>
      </c>
    </row>
    <row r="131" spans="1:12" s="337" customFormat="1">
      <c r="A131" s="333" t="s">
        <v>1812</v>
      </c>
      <c r="B131" s="338"/>
      <c r="C131" s="338"/>
      <c r="D131" s="442"/>
      <c r="E131" s="442"/>
      <c r="F131" s="338"/>
      <c r="G131" s="338"/>
      <c r="H131" s="338"/>
      <c r="I131" s="442"/>
      <c r="J131" s="338"/>
      <c r="K131" s="446"/>
      <c r="L131" s="338"/>
    </row>
    <row r="132" spans="1:12">
      <c r="B132" s="94">
        <v>43423</v>
      </c>
      <c r="C132" s="22" t="s">
        <v>1782</v>
      </c>
      <c r="D132" s="3" t="s">
        <v>1614</v>
      </c>
      <c r="E132" s="3" t="s">
        <v>1614</v>
      </c>
      <c r="F132" s="22" t="s">
        <v>1729</v>
      </c>
      <c r="G132" s="22" t="s">
        <v>1068</v>
      </c>
      <c r="H132" s="22" t="s">
        <v>1730</v>
      </c>
      <c r="I132" s="3" t="s">
        <v>984</v>
      </c>
      <c r="J132" s="22">
        <v>1</v>
      </c>
      <c r="K132" s="25">
        <v>20</v>
      </c>
      <c r="L132" s="22" t="s">
        <v>1813</v>
      </c>
    </row>
    <row r="133" spans="1:12" s="337" customFormat="1">
      <c r="A133" s="333" t="s">
        <v>1814</v>
      </c>
      <c r="B133" s="338"/>
      <c r="C133" s="338"/>
      <c r="D133" s="442"/>
      <c r="E133" s="442"/>
      <c r="F133" s="338"/>
      <c r="G133" s="338"/>
      <c r="H133" s="338"/>
      <c r="I133" s="442"/>
      <c r="J133" s="338"/>
      <c r="K133" s="446"/>
      <c r="L133" s="338"/>
    </row>
    <row r="134" spans="1:12">
      <c r="B134" s="94">
        <v>43452</v>
      </c>
      <c r="C134" s="22" t="s">
        <v>1770</v>
      </c>
      <c r="D134" s="3" t="s">
        <v>1614</v>
      </c>
      <c r="E134" s="3" t="s">
        <v>1614</v>
      </c>
      <c r="F134" s="22" t="s">
        <v>1787</v>
      </c>
      <c r="G134" s="22" t="s">
        <v>1068</v>
      </c>
      <c r="H134" s="22" t="s">
        <v>1730</v>
      </c>
      <c r="I134" s="3" t="s">
        <v>1266</v>
      </c>
      <c r="J134" s="22">
        <v>1</v>
      </c>
      <c r="K134" s="25">
        <v>26</v>
      </c>
      <c r="L134" s="22" t="s">
        <v>1813</v>
      </c>
    </row>
    <row r="135" spans="1:12">
      <c r="B135" s="94">
        <v>43452</v>
      </c>
      <c r="C135" s="22" t="s">
        <v>1782</v>
      </c>
      <c r="D135" s="3" t="s">
        <v>1815</v>
      </c>
      <c r="E135" s="3" t="s">
        <v>1630</v>
      </c>
      <c r="F135" s="22" t="s">
        <v>1729</v>
      </c>
      <c r="G135" s="22" t="s">
        <v>1068</v>
      </c>
      <c r="H135" s="22" t="s">
        <v>1730</v>
      </c>
      <c r="I135" s="3" t="s">
        <v>705</v>
      </c>
      <c r="J135" s="22">
        <v>1</v>
      </c>
      <c r="K135" s="25">
        <v>30</v>
      </c>
      <c r="L135" s="22" t="s">
        <v>1813</v>
      </c>
    </row>
    <row r="136" spans="1:12" ht="31.5">
      <c r="B136" s="94">
        <v>43452</v>
      </c>
      <c r="C136" s="22" t="s">
        <v>1782</v>
      </c>
      <c r="D136" s="3" t="s">
        <v>1619</v>
      </c>
      <c r="E136" s="3" t="s">
        <v>1728</v>
      </c>
      <c r="F136" s="22" t="s">
        <v>1729</v>
      </c>
      <c r="G136" s="22" t="s">
        <v>1068</v>
      </c>
      <c r="H136" s="22" t="s">
        <v>1730</v>
      </c>
      <c r="I136" s="3" t="s">
        <v>1816</v>
      </c>
      <c r="J136" s="22">
        <v>1</v>
      </c>
      <c r="K136" s="25">
        <v>30</v>
      </c>
      <c r="L136" s="22" t="s">
        <v>1813</v>
      </c>
    </row>
    <row r="137" spans="1:12">
      <c r="B137" s="94">
        <v>43454</v>
      </c>
      <c r="C137" s="22" t="s">
        <v>1782</v>
      </c>
      <c r="D137" s="3" t="s">
        <v>54</v>
      </c>
      <c r="E137" s="3" t="s">
        <v>54</v>
      </c>
      <c r="F137" s="22" t="s">
        <v>1729</v>
      </c>
      <c r="G137" s="22" t="s">
        <v>1068</v>
      </c>
      <c r="H137" s="22" t="s">
        <v>1730</v>
      </c>
      <c r="I137" s="3" t="s">
        <v>1817</v>
      </c>
      <c r="J137" s="22">
        <v>1</v>
      </c>
      <c r="K137" s="25">
        <v>48</v>
      </c>
      <c r="L137" s="22" t="s">
        <v>1813</v>
      </c>
    </row>
    <row r="138" spans="1:12">
      <c r="C138" s="22" t="s">
        <v>1782</v>
      </c>
      <c r="D138" s="3" t="s">
        <v>1818</v>
      </c>
      <c r="E138" s="3" t="s">
        <v>1818</v>
      </c>
      <c r="F138" s="22" t="s">
        <v>1819</v>
      </c>
      <c r="G138" s="22" t="s">
        <v>1068</v>
      </c>
      <c r="H138" s="22" t="s">
        <v>1730</v>
      </c>
      <c r="I138" s="3" t="s">
        <v>1820</v>
      </c>
      <c r="J138" s="22">
        <v>1</v>
      </c>
      <c r="K138" s="25">
        <v>42.95</v>
      </c>
      <c r="L138" s="22" t="s">
        <v>1813</v>
      </c>
    </row>
    <row r="139" spans="1:12">
      <c r="B139" s="94">
        <v>43454</v>
      </c>
      <c r="C139" s="22" t="s">
        <v>1782</v>
      </c>
      <c r="D139" s="3" t="s">
        <v>1789</v>
      </c>
      <c r="E139" s="3" t="s">
        <v>1789</v>
      </c>
      <c r="F139" s="22" t="s">
        <v>1729</v>
      </c>
      <c r="G139" s="22" t="s">
        <v>1068</v>
      </c>
      <c r="H139" s="22" t="s">
        <v>1730</v>
      </c>
      <c r="I139" s="3" t="s">
        <v>1821</v>
      </c>
      <c r="J139" s="22">
        <v>7</v>
      </c>
      <c r="K139" s="25">
        <v>12</v>
      </c>
      <c r="L139" s="22" t="s">
        <v>1813</v>
      </c>
    </row>
    <row r="140" spans="1:12">
      <c r="B140" s="94">
        <v>43454</v>
      </c>
      <c r="C140" s="22" t="s">
        <v>1782</v>
      </c>
      <c r="D140" s="3" t="s">
        <v>1632</v>
      </c>
      <c r="E140" s="3" t="s">
        <v>1632</v>
      </c>
      <c r="F140" s="22" t="s">
        <v>1773</v>
      </c>
      <c r="G140" s="22" t="s">
        <v>1822</v>
      </c>
      <c r="H140" s="22" t="s">
        <v>1730</v>
      </c>
      <c r="I140" s="3" t="s">
        <v>1823</v>
      </c>
      <c r="J140" s="22">
        <v>1</v>
      </c>
      <c r="K140" s="25">
        <v>20</v>
      </c>
      <c r="L140" s="22" t="s">
        <v>1704</v>
      </c>
    </row>
    <row r="141" spans="1:12" s="337" customFormat="1">
      <c r="A141" s="333" t="s">
        <v>1824</v>
      </c>
      <c r="B141" s="338"/>
      <c r="C141" s="338"/>
      <c r="D141" s="442"/>
      <c r="E141" s="442"/>
      <c r="F141" s="338"/>
      <c r="G141" s="338"/>
      <c r="H141" s="338"/>
      <c r="I141" s="442"/>
      <c r="J141" s="338"/>
      <c r="K141" s="446"/>
      <c r="L141" s="338"/>
    </row>
    <row r="142" spans="1:12">
      <c r="A142" s="226" t="s">
        <v>58</v>
      </c>
    </row>
    <row r="143" spans="1:12" s="337" customFormat="1">
      <c r="A143" s="333" t="s">
        <v>1825</v>
      </c>
      <c r="B143" s="338"/>
      <c r="C143" s="338"/>
      <c r="D143" s="442"/>
      <c r="E143" s="442"/>
      <c r="F143" s="338"/>
      <c r="G143" s="338"/>
      <c r="H143" s="338"/>
      <c r="I143" s="442"/>
      <c r="J143" s="338"/>
      <c r="K143" s="446"/>
      <c r="L143" s="338"/>
    </row>
    <row r="144" spans="1:12">
      <c r="A144" s="226" t="s">
        <v>58</v>
      </c>
    </row>
    <row r="145" spans="1:13" s="337" customFormat="1">
      <c r="A145" s="333" t="s">
        <v>1826</v>
      </c>
      <c r="B145" s="338"/>
      <c r="C145" s="338"/>
      <c r="D145" s="442"/>
      <c r="E145" s="442"/>
      <c r="F145" s="338"/>
      <c r="G145" s="338"/>
      <c r="H145" s="338"/>
      <c r="I145" s="442"/>
      <c r="J145" s="338"/>
      <c r="K145" s="446"/>
      <c r="L145" s="338"/>
    </row>
    <row r="146" spans="1:13">
      <c r="A146" s="226" t="s">
        <v>58</v>
      </c>
    </row>
    <row r="147" spans="1:13" s="464" customFormat="1" ht="30" customHeight="1">
      <c r="A147" s="459">
        <v>43556</v>
      </c>
      <c r="B147" s="460"/>
      <c r="C147" s="460"/>
      <c r="D147" s="461"/>
      <c r="E147" s="461"/>
      <c r="F147" s="460"/>
      <c r="G147" s="460"/>
      <c r="H147" s="460"/>
      <c r="I147" s="461"/>
      <c r="J147" s="460"/>
      <c r="K147" s="462"/>
      <c r="L147" s="460"/>
      <c r="M147" s="463"/>
    </row>
    <row r="148" spans="1:13" s="471" customFormat="1" ht="30" customHeight="1">
      <c r="A148" s="465" t="s">
        <v>58</v>
      </c>
      <c r="B148" s="466"/>
      <c r="C148" s="467"/>
      <c r="D148" s="468"/>
      <c r="E148" s="468"/>
      <c r="F148" s="467"/>
      <c r="G148" s="467"/>
      <c r="H148" s="467"/>
      <c r="I148" s="468"/>
      <c r="J148" s="467"/>
      <c r="K148" s="469"/>
      <c r="L148" s="467"/>
      <c r="M148" s="470"/>
    </row>
    <row r="149" spans="1:13" s="464" customFormat="1" ht="30" customHeight="1">
      <c r="A149" s="459">
        <v>43586</v>
      </c>
      <c r="B149" s="460"/>
      <c r="C149" s="460"/>
      <c r="D149" s="461"/>
      <c r="E149" s="461"/>
      <c r="F149" s="460"/>
      <c r="G149" s="460"/>
      <c r="H149" s="460"/>
      <c r="I149" s="461"/>
      <c r="J149" s="460"/>
      <c r="K149" s="462"/>
      <c r="L149" s="460"/>
      <c r="M149" s="463"/>
    </row>
    <row r="150" spans="1:13" s="471" customFormat="1" ht="30" customHeight="1">
      <c r="A150" s="465" t="s">
        <v>58</v>
      </c>
      <c r="B150" s="467"/>
      <c r="C150" s="467"/>
      <c r="D150" s="468"/>
      <c r="E150" s="468"/>
      <c r="F150" s="467"/>
      <c r="G150" s="467"/>
      <c r="H150" s="467"/>
      <c r="I150" s="468"/>
      <c r="J150" s="467"/>
      <c r="K150" s="469"/>
      <c r="L150" s="467"/>
      <c r="M150" s="470"/>
    </row>
    <row r="151" spans="1:13" s="464" customFormat="1" ht="30" customHeight="1">
      <c r="A151" s="459">
        <v>43617</v>
      </c>
      <c r="B151" s="460"/>
      <c r="C151" s="460"/>
      <c r="D151" s="461"/>
      <c r="E151" s="461"/>
      <c r="F151" s="460"/>
      <c r="G151" s="460"/>
      <c r="H151" s="460"/>
      <c r="I151" s="461"/>
      <c r="J151" s="460"/>
      <c r="K151" s="462"/>
      <c r="L151" s="460"/>
      <c r="M151" s="463"/>
    </row>
    <row r="152" spans="1:13" s="471" customFormat="1" ht="30" customHeight="1">
      <c r="A152" s="465" t="s">
        <v>58</v>
      </c>
      <c r="B152" s="467"/>
      <c r="C152" s="467"/>
      <c r="D152" s="468"/>
      <c r="E152" s="468"/>
      <c r="F152" s="467"/>
      <c r="G152" s="467"/>
      <c r="H152" s="467"/>
      <c r="I152" s="468"/>
      <c r="J152" s="467"/>
      <c r="K152" s="469"/>
      <c r="L152" s="467"/>
      <c r="M152" s="470"/>
    </row>
    <row r="153" spans="1:13" s="464" customFormat="1" ht="30" customHeight="1">
      <c r="A153" s="459">
        <v>43647</v>
      </c>
      <c r="B153" s="460"/>
      <c r="C153" s="460"/>
      <c r="D153" s="461"/>
      <c r="E153" s="461"/>
      <c r="F153" s="460"/>
      <c r="G153" s="460"/>
      <c r="H153" s="460"/>
      <c r="I153" s="461"/>
      <c r="J153" s="460"/>
      <c r="K153" s="462"/>
      <c r="L153" s="460"/>
      <c r="M153" s="463"/>
    </row>
    <row r="154" spans="1:13" s="471" customFormat="1" ht="30" customHeight="1">
      <c r="A154" s="465" t="s">
        <v>58</v>
      </c>
      <c r="B154" s="467"/>
      <c r="C154" s="467"/>
      <c r="D154" s="468"/>
      <c r="E154" s="468"/>
      <c r="F154" s="467"/>
      <c r="G154" s="467"/>
      <c r="H154" s="467"/>
      <c r="I154" s="468"/>
      <c r="J154" s="467"/>
      <c r="K154" s="469"/>
      <c r="L154" s="467"/>
      <c r="M154" s="470"/>
    </row>
    <row r="155" spans="1:13" s="464" customFormat="1" ht="30" customHeight="1">
      <c r="A155" s="459">
        <v>43678</v>
      </c>
      <c r="B155" s="460"/>
      <c r="C155" s="460"/>
      <c r="D155" s="461"/>
      <c r="E155" s="461"/>
      <c r="F155" s="460"/>
      <c r="G155" s="460"/>
      <c r="H155" s="460"/>
      <c r="I155" s="461"/>
      <c r="J155" s="460"/>
      <c r="K155" s="462"/>
      <c r="L155" s="460"/>
      <c r="M155" s="463"/>
    </row>
    <row r="156" spans="1:13" s="471" customFormat="1" ht="30" customHeight="1">
      <c r="A156" s="465" t="s">
        <v>58</v>
      </c>
      <c r="B156" s="467"/>
      <c r="C156" s="467"/>
      <c r="D156" s="468"/>
      <c r="E156" s="468"/>
      <c r="F156" s="467"/>
      <c r="G156" s="467"/>
      <c r="H156" s="467"/>
      <c r="I156" s="468"/>
      <c r="J156" s="467"/>
      <c r="K156" s="469"/>
      <c r="L156" s="467"/>
      <c r="M156" s="470"/>
    </row>
    <row r="157" spans="1:13" s="464" customFormat="1" ht="30" customHeight="1">
      <c r="A157" s="459">
        <v>43727</v>
      </c>
      <c r="B157" s="460"/>
      <c r="C157" s="460"/>
      <c r="D157" s="461"/>
      <c r="E157" s="461"/>
      <c r="F157" s="460"/>
      <c r="G157" s="460"/>
      <c r="H157" s="460"/>
      <c r="I157" s="461"/>
      <c r="J157" s="460"/>
      <c r="K157" s="462"/>
      <c r="L157" s="460"/>
      <c r="M157" s="463"/>
    </row>
    <row r="158" spans="1:13" s="471" customFormat="1" ht="30" customHeight="1">
      <c r="A158" s="465" t="s">
        <v>58</v>
      </c>
      <c r="B158" s="466"/>
      <c r="C158" s="467"/>
      <c r="D158" s="468"/>
      <c r="E158" s="468"/>
      <c r="F158" s="467"/>
      <c r="G158" s="467"/>
      <c r="H158" s="467"/>
      <c r="I158" s="468"/>
      <c r="J158" s="467"/>
      <c r="K158" s="469"/>
      <c r="L158" s="467"/>
      <c r="M158" s="470"/>
    </row>
    <row r="159" spans="1:13" s="464" customFormat="1" ht="30" customHeight="1">
      <c r="A159" s="459">
        <v>43739</v>
      </c>
      <c r="B159" s="460"/>
      <c r="C159" s="460"/>
      <c r="D159" s="461"/>
      <c r="E159" s="461"/>
      <c r="F159" s="460"/>
      <c r="G159" s="460"/>
      <c r="H159" s="460"/>
      <c r="I159" s="461"/>
      <c r="J159" s="460"/>
      <c r="K159" s="462"/>
      <c r="L159" s="460"/>
      <c r="M159" s="463"/>
    </row>
    <row r="160" spans="1:13" s="471" customFormat="1" ht="30" customHeight="1">
      <c r="A160" s="465" t="s">
        <v>58</v>
      </c>
      <c r="B160" s="467"/>
      <c r="C160" s="467"/>
      <c r="D160" s="468"/>
      <c r="E160" s="468"/>
      <c r="F160" s="467"/>
      <c r="G160" s="467"/>
      <c r="H160" s="467"/>
      <c r="I160" s="468"/>
      <c r="J160" s="467"/>
      <c r="K160" s="469"/>
      <c r="L160" s="467"/>
      <c r="M160" s="470"/>
    </row>
    <row r="161" spans="1:13" s="464" customFormat="1" ht="30" customHeight="1">
      <c r="A161" s="459">
        <v>43770</v>
      </c>
      <c r="B161" s="460"/>
      <c r="C161" s="460"/>
      <c r="D161" s="461"/>
      <c r="E161" s="461"/>
      <c r="F161" s="460"/>
      <c r="G161" s="460"/>
      <c r="H161" s="460"/>
      <c r="I161" s="461"/>
      <c r="J161" s="460"/>
      <c r="K161" s="462"/>
      <c r="L161" s="460"/>
      <c r="M161" s="463"/>
    </row>
    <row r="162" spans="1:13" s="471" customFormat="1" ht="30" customHeight="1">
      <c r="A162" s="465" t="s">
        <v>58</v>
      </c>
      <c r="B162" s="467"/>
      <c r="C162" s="467"/>
      <c r="D162" s="468"/>
      <c r="E162" s="468"/>
      <c r="F162" s="467"/>
      <c r="G162" s="467"/>
      <c r="H162" s="467"/>
      <c r="I162" s="468"/>
      <c r="J162" s="467"/>
      <c r="K162" s="469"/>
      <c r="L162" s="467"/>
      <c r="M162" s="470"/>
    </row>
    <row r="163" spans="1:13" s="464" customFormat="1" ht="30" customHeight="1">
      <c r="A163" s="459">
        <v>43800</v>
      </c>
      <c r="B163" s="472">
        <v>43833</v>
      </c>
      <c r="C163" s="460" t="s">
        <v>1782</v>
      </c>
      <c r="D163" s="461"/>
      <c r="E163" s="461" t="s">
        <v>1827</v>
      </c>
      <c r="F163" s="460" t="s">
        <v>1782</v>
      </c>
      <c r="G163" s="460"/>
      <c r="H163" s="460" t="s">
        <v>1730</v>
      </c>
      <c r="I163" s="461" t="s">
        <v>1828</v>
      </c>
      <c r="J163" s="460"/>
      <c r="K163" s="462">
        <v>26</v>
      </c>
      <c r="L163" s="460" t="s">
        <v>1829</v>
      </c>
      <c r="M163" s="463"/>
    </row>
    <row r="164" spans="1:13" s="471" customFormat="1" ht="30" customHeight="1">
      <c r="A164" s="465" t="s">
        <v>1830</v>
      </c>
      <c r="B164" s="466">
        <v>43833</v>
      </c>
      <c r="C164" s="467" t="s">
        <v>1782</v>
      </c>
      <c r="D164" s="468"/>
      <c r="E164" s="468" t="s">
        <v>1630</v>
      </c>
      <c r="F164" s="467" t="s">
        <v>1782</v>
      </c>
      <c r="G164" s="467"/>
      <c r="H164" s="467" t="s">
        <v>1730</v>
      </c>
      <c r="I164" s="468" t="s">
        <v>1831</v>
      </c>
      <c r="J164" s="467" t="s">
        <v>1832</v>
      </c>
      <c r="K164" s="469">
        <v>36</v>
      </c>
      <c r="L164" s="467" t="s">
        <v>1829</v>
      </c>
      <c r="M164" s="470"/>
    </row>
    <row r="165" spans="1:13" s="471" customFormat="1" ht="30" customHeight="1">
      <c r="A165" s="465" t="s">
        <v>1830</v>
      </c>
      <c r="B165" s="466">
        <v>43833</v>
      </c>
      <c r="C165" s="467" t="s">
        <v>1782</v>
      </c>
      <c r="D165" s="468"/>
      <c r="E165" s="468" t="s">
        <v>1833</v>
      </c>
      <c r="F165" s="467" t="s">
        <v>1782</v>
      </c>
      <c r="G165" s="467"/>
      <c r="H165" s="467" t="s">
        <v>1730</v>
      </c>
      <c r="I165" s="468" t="s">
        <v>1834</v>
      </c>
      <c r="J165" s="467" t="s">
        <v>1302</v>
      </c>
      <c r="K165" s="473">
        <v>30</v>
      </c>
      <c r="L165" s="467" t="s">
        <v>1829</v>
      </c>
      <c r="M165" s="470"/>
    </row>
    <row r="166" spans="1:13" s="471" customFormat="1" ht="30" customHeight="1">
      <c r="A166" s="465" t="s">
        <v>1830</v>
      </c>
      <c r="B166" s="466">
        <v>43833</v>
      </c>
      <c r="C166" s="467" t="s">
        <v>1782</v>
      </c>
      <c r="D166" s="468"/>
      <c r="E166" s="468" t="s">
        <v>1789</v>
      </c>
      <c r="F166" s="467" t="s">
        <v>1782</v>
      </c>
      <c r="G166" s="467"/>
      <c r="H166" s="467" t="s">
        <v>1730</v>
      </c>
      <c r="I166" s="468" t="s">
        <v>1831</v>
      </c>
      <c r="J166" s="467" t="s">
        <v>1835</v>
      </c>
      <c r="K166" s="469">
        <v>40</v>
      </c>
      <c r="L166" s="467" t="s">
        <v>1829</v>
      </c>
      <c r="M166" s="470"/>
    </row>
    <row r="167" spans="1:13" s="471" customFormat="1" ht="30" customHeight="1">
      <c r="A167" s="474" t="s">
        <v>1830</v>
      </c>
      <c r="B167" s="475">
        <v>43833</v>
      </c>
      <c r="C167" s="476" t="s">
        <v>1782</v>
      </c>
      <c r="D167" s="477"/>
      <c r="E167" s="477" t="s">
        <v>1818</v>
      </c>
      <c r="F167" s="476" t="s">
        <v>1836</v>
      </c>
      <c r="G167" s="476"/>
      <c r="H167" s="476" t="s">
        <v>1730</v>
      </c>
      <c r="I167" s="477" t="s">
        <v>1837</v>
      </c>
      <c r="J167" s="476" t="s">
        <v>1838</v>
      </c>
      <c r="K167" s="478">
        <v>82</v>
      </c>
      <c r="L167" s="476" t="s">
        <v>1829</v>
      </c>
    </row>
    <row r="168" spans="1:13" s="471" customFormat="1" ht="60" customHeight="1">
      <c r="A168" s="474" t="s">
        <v>1830</v>
      </c>
      <c r="B168" s="475">
        <v>43833</v>
      </c>
      <c r="C168" s="476" t="s">
        <v>1839</v>
      </c>
      <c r="D168" s="477"/>
      <c r="E168" s="477"/>
      <c r="F168" s="477" t="s">
        <v>1839</v>
      </c>
      <c r="G168" s="477" t="s">
        <v>1840</v>
      </c>
      <c r="H168" s="476" t="s">
        <v>20</v>
      </c>
      <c r="I168" s="477" t="s">
        <v>1841</v>
      </c>
      <c r="J168" s="476" t="s">
        <v>1842</v>
      </c>
      <c r="K168" s="478" t="s">
        <v>1843</v>
      </c>
      <c r="L168" s="476" t="s">
        <v>1829</v>
      </c>
      <c r="M168" s="479" t="s">
        <v>1844</v>
      </c>
    </row>
    <row r="169" spans="1:13" s="464" customFormat="1" ht="30" customHeight="1">
      <c r="A169" s="459">
        <v>43831</v>
      </c>
      <c r="B169" s="460"/>
      <c r="C169" s="460"/>
      <c r="D169" s="461"/>
      <c r="E169" s="461"/>
      <c r="F169" s="460"/>
      <c r="G169" s="460"/>
      <c r="H169" s="460"/>
      <c r="I169" s="461"/>
      <c r="J169" s="460"/>
      <c r="K169" s="462"/>
      <c r="L169" s="460"/>
      <c r="M169" s="463"/>
    </row>
    <row r="170" spans="1:13" s="471" customFormat="1" ht="30" customHeight="1">
      <c r="A170" s="465" t="s">
        <v>58</v>
      </c>
      <c r="B170" s="466"/>
      <c r="C170" s="467"/>
      <c r="D170" s="468"/>
      <c r="E170" s="468"/>
      <c r="F170" s="467"/>
      <c r="G170" s="467"/>
      <c r="H170" s="467"/>
      <c r="I170" s="468"/>
      <c r="J170" s="467"/>
      <c r="K170" s="469"/>
      <c r="L170" s="467"/>
      <c r="M170" s="470"/>
    </row>
    <row r="171" spans="1:13" s="464" customFormat="1" ht="30" customHeight="1">
      <c r="A171" s="459">
        <v>43862</v>
      </c>
      <c r="B171" s="460"/>
      <c r="C171" s="460"/>
      <c r="D171" s="461"/>
      <c r="E171" s="461"/>
      <c r="F171" s="460"/>
      <c r="G171" s="460"/>
      <c r="H171" s="460"/>
      <c r="I171" s="461"/>
      <c r="J171" s="460"/>
      <c r="K171" s="462"/>
      <c r="L171" s="460"/>
      <c r="M171" s="463"/>
    </row>
    <row r="172" spans="1:13" s="471" customFormat="1" ht="30" customHeight="1">
      <c r="A172" s="465" t="s">
        <v>58</v>
      </c>
      <c r="B172" s="467"/>
      <c r="C172" s="467"/>
      <c r="D172" s="468"/>
      <c r="E172" s="468"/>
      <c r="F172" s="467"/>
      <c r="G172" s="467"/>
      <c r="H172" s="467"/>
      <c r="I172" s="468"/>
      <c r="J172" s="467"/>
      <c r="K172" s="469"/>
      <c r="L172" s="467"/>
      <c r="M172" s="470"/>
    </row>
    <row r="173" spans="1:13" s="464" customFormat="1" ht="30" customHeight="1">
      <c r="A173" s="459">
        <v>43891</v>
      </c>
      <c r="B173" s="460"/>
      <c r="C173" s="460"/>
      <c r="D173" s="461"/>
      <c r="E173" s="461"/>
      <c r="F173" s="460"/>
      <c r="G173" s="460"/>
      <c r="H173" s="460"/>
      <c r="I173" s="461"/>
      <c r="J173" s="460"/>
      <c r="K173" s="462"/>
      <c r="L173" s="460"/>
      <c r="M173" s="463"/>
    </row>
    <row r="174" spans="1:13" s="471" customFormat="1" ht="30" customHeight="1">
      <c r="A174" s="465" t="s">
        <v>58</v>
      </c>
      <c r="B174" s="467"/>
      <c r="C174" s="467"/>
      <c r="D174" s="468"/>
      <c r="E174" s="468"/>
      <c r="F174" s="467"/>
      <c r="G174" s="467"/>
      <c r="H174" s="467"/>
      <c r="I174" s="468"/>
      <c r="J174" s="467"/>
      <c r="K174" s="469"/>
      <c r="L174" s="467"/>
      <c r="M174" s="470"/>
    </row>
    <row r="175" spans="1:13" s="464" customFormat="1" ht="30" customHeight="1">
      <c r="A175" s="459">
        <v>43922</v>
      </c>
      <c r="B175" s="472"/>
      <c r="C175" s="460"/>
      <c r="D175" s="461"/>
      <c r="E175" s="461"/>
      <c r="F175" s="460"/>
      <c r="G175" s="460"/>
      <c r="H175" s="460"/>
      <c r="I175" s="461"/>
      <c r="J175" s="460"/>
      <c r="K175" s="462"/>
      <c r="L175" s="460"/>
      <c r="M175" s="463"/>
    </row>
    <row r="176" spans="1:13" s="471" customFormat="1" ht="30" customHeight="1">
      <c r="A176" s="465" t="s">
        <v>58</v>
      </c>
      <c r="B176" s="466"/>
      <c r="C176" s="467"/>
      <c r="D176" s="468"/>
      <c r="E176" s="468"/>
      <c r="F176" s="467"/>
      <c r="G176" s="467"/>
      <c r="H176" s="467"/>
      <c r="I176" s="468"/>
      <c r="J176" s="467"/>
      <c r="K176" s="473"/>
      <c r="L176" s="467"/>
      <c r="M176" s="470"/>
    </row>
    <row r="177" spans="1:13" s="464" customFormat="1" ht="30" customHeight="1">
      <c r="A177" s="459">
        <v>43952</v>
      </c>
      <c r="B177" s="460"/>
      <c r="C177" s="460"/>
      <c r="D177" s="461"/>
      <c r="E177" s="461"/>
      <c r="F177" s="460"/>
      <c r="G177" s="460"/>
      <c r="H177" s="460"/>
      <c r="I177" s="461"/>
      <c r="J177" s="460"/>
      <c r="K177" s="462"/>
      <c r="L177" s="460"/>
      <c r="M177" s="463"/>
    </row>
    <row r="178" spans="1:13" s="471" customFormat="1" ht="30" customHeight="1">
      <c r="A178" s="465" t="s">
        <v>58</v>
      </c>
      <c r="B178" s="466"/>
      <c r="C178" s="467"/>
      <c r="D178" s="468"/>
      <c r="E178" s="468"/>
      <c r="F178" s="467"/>
      <c r="G178" s="467"/>
      <c r="H178" s="467"/>
      <c r="I178" s="468"/>
      <c r="J178" s="467"/>
      <c r="K178" s="469"/>
      <c r="L178" s="467"/>
      <c r="M178" s="470"/>
    </row>
    <row r="179" spans="1:13" s="464" customFormat="1" ht="30" customHeight="1">
      <c r="A179" s="459">
        <v>43983</v>
      </c>
      <c r="B179" s="460"/>
      <c r="C179" s="460"/>
      <c r="D179" s="461"/>
      <c r="E179" s="461"/>
      <c r="F179" s="460"/>
      <c r="G179" s="460"/>
      <c r="H179" s="460"/>
      <c r="I179" s="461"/>
      <c r="J179" s="460"/>
      <c r="K179" s="462"/>
      <c r="L179" s="460"/>
      <c r="M179" s="463"/>
    </row>
    <row r="180" spans="1:13" s="471" customFormat="1" ht="30" customHeight="1">
      <c r="A180" s="465" t="s">
        <v>58</v>
      </c>
      <c r="B180" s="467"/>
      <c r="C180" s="467"/>
      <c r="D180" s="468"/>
      <c r="E180" s="468"/>
      <c r="F180" s="467"/>
      <c r="G180" s="467"/>
      <c r="H180" s="467"/>
      <c r="I180" s="468"/>
      <c r="J180" s="467"/>
      <c r="K180" s="469"/>
      <c r="L180" s="467"/>
      <c r="M180" s="470"/>
    </row>
    <row r="181" spans="1:13" s="464" customFormat="1" ht="30" customHeight="1">
      <c r="A181" s="459">
        <v>44013</v>
      </c>
      <c r="B181" s="460"/>
      <c r="C181" s="460"/>
      <c r="D181" s="461"/>
      <c r="E181" s="461"/>
      <c r="F181" s="460"/>
      <c r="G181" s="460"/>
      <c r="H181" s="460"/>
      <c r="I181" s="461"/>
      <c r="J181" s="460"/>
      <c r="K181" s="462"/>
      <c r="L181" s="460"/>
      <c r="M181" s="463"/>
    </row>
    <row r="182" spans="1:13" s="471" customFormat="1" ht="30" customHeight="1">
      <c r="A182" s="465" t="s">
        <v>58</v>
      </c>
      <c r="B182" s="467"/>
      <c r="C182" s="467"/>
      <c r="D182" s="468"/>
      <c r="E182" s="468"/>
      <c r="F182" s="467"/>
      <c r="G182" s="467"/>
      <c r="H182" s="467"/>
      <c r="I182" s="468"/>
      <c r="J182" s="467"/>
      <c r="K182" s="469"/>
      <c r="L182" s="467"/>
      <c r="M182" s="470"/>
    </row>
    <row r="183" spans="1:13" s="464" customFormat="1" ht="30" customHeight="1">
      <c r="A183" s="480">
        <v>44044</v>
      </c>
      <c r="B183" s="481"/>
      <c r="C183" s="482"/>
      <c r="D183" s="483"/>
      <c r="E183" s="483"/>
      <c r="F183" s="482"/>
      <c r="G183" s="482"/>
      <c r="H183" s="482"/>
      <c r="I183" s="483"/>
      <c r="J183" s="482"/>
      <c r="K183" s="484"/>
      <c r="L183" s="482"/>
      <c r="M183" s="485"/>
    </row>
    <row r="184" spans="1:13" s="470" customFormat="1" ht="30" customHeight="1">
      <c r="A184" s="465" t="s">
        <v>58</v>
      </c>
      <c r="B184" s="467"/>
      <c r="C184" s="467"/>
      <c r="D184" s="468"/>
      <c r="E184" s="468"/>
      <c r="F184" s="467"/>
      <c r="G184" s="467"/>
      <c r="H184" s="467"/>
      <c r="I184" s="468"/>
      <c r="J184" s="467"/>
      <c r="K184" s="469"/>
      <c r="L184" s="467"/>
    </row>
    <row r="185" spans="1:13" s="490" customFormat="1" ht="30" customHeight="1">
      <c r="A185" s="486">
        <v>44075</v>
      </c>
      <c r="B185" s="487"/>
      <c r="C185" s="487"/>
      <c r="D185" s="488"/>
      <c r="E185" s="488"/>
      <c r="F185" s="487"/>
      <c r="G185" s="487"/>
      <c r="H185" s="487"/>
      <c r="I185" s="488"/>
      <c r="J185" s="487"/>
      <c r="K185" s="489"/>
      <c r="L185" s="487"/>
    </row>
    <row r="186" spans="1:13" s="470" customFormat="1" ht="30" customHeight="1">
      <c r="A186" s="465" t="s">
        <v>58</v>
      </c>
      <c r="B186" s="467"/>
      <c r="C186" s="467"/>
      <c r="D186" s="468"/>
      <c r="E186" s="468"/>
      <c r="F186" s="467"/>
      <c r="G186" s="467"/>
      <c r="H186" s="467"/>
      <c r="I186" s="468"/>
      <c r="J186" s="467"/>
      <c r="K186" s="469"/>
      <c r="L186" s="467"/>
    </row>
    <row r="187" spans="1:13" s="490" customFormat="1" ht="30" customHeight="1">
      <c r="A187" s="486">
        <v>44105</v>
      </c>
      <c r="B187" s="487"/>
      <c r="C187" s="487"/>
      <c r="D187" s="488"/>
      <c r="E187" s="488"/>
      <c r="F187" s="487"/>
      <c r="G187" s="487"/>
      <c r="H187" s="487"/>
      <c r="I187" s="488"/>
      <c r="J187" s="487"/>
      <c r="K187" s="489"/>
      <c r="L187" s="487"/>
    </row>
    <row r="188" spans="1:13" s="470" customFormat="1" ht="30" customHeight="1">
      <c r="A188" s="465" t="s">
        <v>58</v>
      </c>
      <c r="B188" s="467"/>
      <c r="C188" s="467"/>
      <c r="D188" s="468"/>
      <c r="E188" s="468"/>
      <c r="F188" s="467"/>
      <c r="G188" s="467"/>
      <c r="H188" s="467"/>
      <c r="I188" s="468"/>
      <c r="J188" s="467"/>
      <c r="K188" s="469"/>
      <c r="L188" s="467"/>
    </row>
    <row r="189" spans="1:13" s="490" customFormat="1" ht="30" customHeight="1">
      <c r="A189" s="486">
        <v>44136</v>
      </c>
      <c r="B189" s="487"/>
      <c r="C189" s="487"/>
      <c r="D189" s="488"/>
      <c r="E189" s="488"/>
      <c r="F189" s="487"/>
      <c r="G189" s="487"/>
      <c r="H189" s="487"/>
      <c r="I189" s="488"/>
      <c r="J189" s="487"/>
      <c r="K189" s="489"/>
      <c r="L189" s="487"/>
    </row>
    <row r="190" spans="1:13" s="468" customFormat="1" ht="79.5" customHeight="1">
      <c r="A190" s="491" t="s">
        <v>1830</v>
      </c>
      <c r="B190" s="468" t="s">
        <v>1845</v>
      </c>
      <c r="C190" s="468" t="s">
        <v>1846</v>
      </c>
      <c r="D190" s="468" t="s">
        <v>1847</v>
      </c>
      <c r="E190" s="468" t="s">
        <v>1632</v>
      </c>
      <c r="F190" s="468" t="s">
        <v>1773</v>
      </c>
      <c r="G190" s="468" t="s">
        <v>1822</v>
      </c>
      <c r="H190" s="468" t="s">
        <v>1730</v>
      </c>
      <c r="I190" s="468" t="s">
        <v>1823</v>
      </c>
      <c r="J190" s="468" t="s">
        <v>1848</v>
      </c>
      <c r="K190" s="492">
        <v>30</v>
      </c>
      <c r="L190" s="468" t="s">
        <v>1849</v>
      </c>
    </row>
    <row r="191" spans="1:13" s="490" customFormat="1" ht="30" customHeight="1">
      <c r="A191" s="486">
        <v>44166</v>
      </c>
      <c r="B191" s="487"/>
      <c r="C191" s="487"/>
      <c r="D191" s="488"/>
      <c r="E191" s="488"/>
      <c r="F191" s="487"/>
      <c r="G191" s="487"/>
      <c r="H191" s="487"/>
      <c r="I191" s="488"/>
      <c r="J191" s="487"/>
      <c r="K191" s="489"/>
      <c r="L191" s="487"/>
    </row>
    <row r="192" spans="1:13" s="470" customFormat="1" ht="30" customHeight="1">
      <c r="A192" s="465" t="s">
        <v>1830</v>
      </c>
      <c r="B192" s="466">
        <v>44169</v>
      </c>
      <c r="C192" s="467" t="s">
        <v>1850</v>
      </c>
      <c r="D192" s="468" t="s">
        <v>1851</v>
      </c>
      <c r="E192" s="468" t="s">
        <v>1827</v>
      </c>
      <c r="F192" s="467" t="s">
        <v>1852</v>
      </c>
      <c r="G192" s="467" t="s">
        <v>784</v>
      </c>
      <c r="H192" s="467" t="s">
        <v>1730</v>
      </c>
      <c r="I192" s="468" t="s">
        <v>1853</v>
      </c>
      <c r="J192" s="467" t="s">
        <v>1072</v>
      </c>
      <c r="K192" s="493">
        <v>28</v>
      </c>
      <c r="L192" s="467" t="s">
        <v>1829</v>
      </c>
    </row>
    <row r="193" spans="1:12" s="470" customFormat="1" ht="30" customHeight="1">
      <c r="A193" s="465" t="s">
        <v>1830</v>
      </c>
      <c r="B193" s="466">
        <v>44175</v>
      </c>
      <c r="C193" s="467" t="s">
        <v>1850</v>
      </c>
      <c r="D193" s="468" t="s">
        <v>1854</v>
      </c>
      <c r="E193" s="468" t="s">
        <v>103</v>
      </c>
      <c r="F193" s="467" t="s">
        <v>1852</v>
      </c>
      <c r="G193" s="467" t="s">
        <v>784</v>
      </c>
      <c r="H193" s="467" t="s">
        <v>1730</v>
      </c>
      <c r="I193" s="468" t="s">
        <v>1855</v>
      </c>
      <c r="J193" s="467" t="s">
        <v>1856</v>
      </c>
      <c r="K193" s="493">
        <v>56</v>
      </c>
      <c r="L193" s="467" t="s">
        <v>1829</v>
      </c>
    </row>
    <row r="194" spans="1:12" s="470" customFormat="1" ht="80.099999999999994" customHeight="1">
      <c r="A194" s="465" t="s">
        <v>1830</v>
      </c>
      <c r="B194" s="466">
        <v>44179</v>
      </c>
      <c r="C194" s="467" t="s">
        <v>1857</v>
      </c>
      <c r="D194" s="468" t="s">
        <v>1854</v>
      </c>
      <c r="E194" s="468" t="s">
        <v>1858</v>
      </c>
      <c r="F194" s="467" t="s">
        <v>1859</v>
      </c>
      <c r="G194" s="467" t="s">
        <v>292</v>
      </c>
      <c r="H194" s="467" t="s">
        <v>1730</v>
      </c>
      <c r="I194" s="468" t="s">
        <v>1860</v>
      </c>
      <c r="J194" s="467">
        <v>1</v>
      </c>
      <c r="K194" s="493">
        <v>100</v>
      </c>
      <c r="L194" s="467" t="s">
        <v>1829</v>
      </c>
    </row>
    <row r="195" spans="1:12" s="470" customFormat="1" ht="30" customHeight="1">
      <c r="A195" s="465" t="s">
        <v>1830</v>
      </c>
      <c r="B195" s="466">
        <v>44180</v>
      </c>
      <c r="C195" s="467" t="s">
        <v>1850</v>
      </c>
      <c r="D195" s="468" t="s">
        <v>1851</v>
      </c>
      <c r="E195" s="468" t="s">
        <v>1630</v>
      </c>
      <c r="F195" s="467" t="s">
        <v>1852</v>
      </c>
      <c r="G195" s="467" t="s">
        <v>784</v>
      </c>
      <c r="H195" s="467" t="s">
        <v>1730</v>
      </c>
      <c r="I195" s="468" t="s">
        <v>705</v>
      </c>
      <c r="J195" s="467" t="s">
        <v>1302</v>
      </c>
      <c r="K195" s="493">
        <v>30</v>
      </c>
      <c r="L195" s="467" t="s">
        <v>1829</v>
      </c>
    </row>
    <row r="196" spans="1:12" s="490" customFormat="1" ht="30" customHeight="1">
      <c r="A196" s="486">
        <v>44197</v>
      </c>
      <c r="B196" s="487"/>
      <c r="C196" s="487"/>
      <c r="D196" s="488"/>
      <c r="E196" s="488"/>
      <c r="F196" s="487"/>
      <c r="G196" s="487"/>
      <c r="H196" s="487"/>
      <c r="I196" s="488"/>
      <c r="J196" s="487"/>
      <c r="K196" s="489"/>
      <c r="L196" s="487"/>
    </row>
    <row r="197" spans="1:12" s="470" customFormat="1" ht="30" customHeight="1">
      <c r="A197" s="465" t="s">
        <v>1830</v>
      </c>
      <c r="B197" s="466">
        <v>44222</v>
      </c>
      <c r="C197" s="467" t="s">
        <v>1756</v>
      </c>
      <c r="D197" s="468" t="s">
        <v>1861</v>
      </c>
      <c r="E197" s="468" t="s">
        <v>1862</v>
      </c>
      <c r="F197" s="467" t="s">
        <v>1863</v>
      </c>
      <c r="G197" s="467" t="s">
        <v>1068</v>
      </c>
      <c r="H197" s="467" t="s">
        <v>1864</v>
      </c>
      <c r="I197" s="468" t="s">
        <v>236</v>
      </c>
      <c r="J197" s="467" t="s">
        <v>1865</v>
      </c>
      <c r="K197" s="493">
        <v>25</v>
      </c>
      <c r="L197" s="467" t="s">
        <v>1866</v>
      </c>
    </row>
    <row r="198" spans="1:12" s="490" customFormat="1" ht="30" customHeight="1">
      <c r="A198" s="486">
        <v>44228</v>
      </c>
      <c r="B198" s="487"/>
      <c r="C198" s="487"/>
      <c r="D198" s="488"/>
      <c r="E198" s="488"/>
      <c r="F198" s="487"/>
      <c r="G198" s="487"/>
      <c r="H198" s="487"/>
      <c r="I198" s="488"/>
      <c r="J198" s="487"/>
      <c r="K198" s="489"/>
      <c r="L198" s="487"/>
    </row>
    <row r="199" spans="1:12" s="470" customFormat="1" ht="30" customHeight="1">
      <c r="A199" s="465" t="s">
        <v>58</v>
      </c>
      <c r="B199" s="467"/>
      <c r="C199" s="467"/>
      <c r="D199" s="468"/>
      <c r="E199" s="468"/>
      <c r="F199" s="467"/>
      <c r="G199" s="467"/>
      <c r="H199" s="467"/>
      <c r="I199" s="468"/>
      <c r="J199" s="467"/>
      <c r="K199" s="469"/>
      <c r="L199" s="467"/>
    </row>
    <row r="200" spans="1:12" s="490" customFormat="1" ht="30" customHeight="1">
      <c r="A200" s="486">
        <v>44256</v>
      </c>
      <c r="B200" s="487"/>
      <c r="C200" s="487"/>
      <c r="D200" s="488"/>
      <c r="E200" s="488"/>
      <c r="F200" s="487"/>
      <c r="G200" s="487"/>
      <c r="H200" s="487"/>
      <c r="I200" s="488"/>
      <c r="J200" s="487"/>
      <c r="K200" s="489"/>
      <c r="L200" s="487"/>
    </row>
    <row r="201" spans="1:12" s="470" customFormat="1" ht="30" customHeight="1">
      <c r="A201" s="465" t="s">
        <v>58</v>
      </c>
      <c r="B201" s="466"/>
      <c r="C201" s="467"/>
      <c r="D201" s="468"/>
      <c r="E201" s="468"/>
      <c r="F201" s="467"/>
      <c r="G201" s="467"/>
      <c r="H201" s="467"/>
      <c r="I201" s="468"/>
      <c r="J201" s="467"/>
      <c r="K201" s="493"/>
      <c r="L201" s="467"/>
    </row>
    <row r="202" spans="1:12" s="490" customFormat="1" ht="30" customHeight="1">
      <c r="A202" s="486">
        <v>44287</v>
      </c>
      <c r="B202" s="487"/>
      <c r="C202" s="487"/>
      <c r="D202" s="488"/>
      <c r="E202" s="488"/>
      <c r="F202" s="487"/>
      <c r="G202" s="487"/>
      <c r="H202" s="487"/>
      <c r="I202" s="488"/>
      <c r="J202" s="487"/>
      <c r="K202" s="489"/>
      <c r="L202" s="487"/>
    </row>
    <row r="203" spans="1:12" s="470" customFormat="1" ht="30" customHeight="1">
      <c r="A203" s="465" t="s">
        <v>58</v>
      </c>
      <c r="B203" s="467"/>
      <c r="C203" s="467"/>
      <c r="D203" s="468"/>
      <c r="E203" s="468"/>
      <c r="F203" s="467"/>
      <c r="G203" s="467"/>
      <c r="H203" s="467"/>
      <c r="I203" s="468"/>
      <c r="J203" s="467"/>
      <c r="K203" s="469"/>
      <c r="L203" s="467"/>
    </row>
    <row r="204" spans="1:12" s="490" customFormat="1" ht="30" customHeight="1">
      <c r="A204" s="486">
        <v>44317</v>
      </c>
      <c r="B204" s="487"/>
      <c r="C204" s="487"/>
      <c r="D204" s="488"/>
      <c r="E204" s="488"/>
      <c r="F204" s="487"/>
      <c r="G204" s="487"/>
      <c r="H204" s="487"/>
      <c r="I204" s="488"/>
      <c r="J204" s="487"/>
      <c r="K204" s="489"/>
      <c r="L204" s="487"/>
    </row>
    <row r="205" spans="1:12" s="470" customFormat="1" ht="30" customHeight="1">
      <c r="A205" s="465" t="s">
        <v>58</v>
      </c>
      <c r="B205" s="467"/>
      <c r="C205" s="467"/>
      <c r="D205" s="468"/>
      <c r="E205" s="468"/>
      <c r="F205" s="467"/>
      <c r="G205" s="467"/>
      <c r="H205" s="467"/>
      <c r="I205" s="468"/>
      <c r="J205" s="467"/>
      <c r="K205" s="469"/>
      <c r="L205" s="467"/>
    </row>
    <row r="206" spans="1:12" s="490" customFormat="1" ht="30" customHeight="1">
      <c r="A206" s="486">
        <v>44348</v>
      </c>
      <c r="B206" s="487"/>
      <c r="C206" s="487"/>
      <c r="D206" s="488"/>
      <c r="E206" s="488"/>
      <c r="F206" s="487"/>
      <c r="G206" s="487"/>
      <c r="H206" s="487"/>
      <c r="I206" s="488"/>
      <c r="J206" s="487"/>
      <c r="K206" s="489"/>
      <c r="L206" s="487"/>
    </row>
    <row r="207" spans="1:12" s="470" customFormat="1" ht="30" customHeight="1">
      <c r="A207" s="465" t="s">
        <v>58</v>
      </c>
      <c r="B207" s="467"/>
      <c r="C207" s="467"/>
      <c r="D207" s="468"/>
      <c r="E207" s="468"/>
      <c r="F207" s="467"/>
      <c r="G207" s="467"/>
      <c r="H207" s="467"/>
      <c r="I207" s="468"/>
      <c r="J207" s="467"/>
      <c r="K207" s="469"/>
      <c r="L207" s="467"/>
    </row>
    <row r="208" spans="1:12" s="490" customFormat="1" ht="30" customHeight="1">
      <c r="A208" s="486">
        <v>44378</v>
      </c>
      <c r="B208" s="487"/>
      <c r="C208" s="487"/>
      <c r="D208" s="488"/>
      <c r="E208" s="488"/>
      <c r="F208" s="487"/>
      <c r="G208" s="487"/>
      <c r="H208" s="487"/>
      <c r="I208" s="488"/>
      <c r="J208" s="487"/>
      <c r="K208" s="489"/>
      <c r="L208" s="487"/>
    </row>
    <row r="209" spans="1:12" s="470" customFormat="1" ht="30" customHeight="1">
      <c r="A209" s="494" t="s">
        <v>1830</v>
      </c>
      <c r="B209" s="495">
        <v>44378</v>
      </c>
      <c r="C209" s="467" t="s">
        <v>1846</v>
      </c>
      <c r="D209" s="468"/>
      <c r="E209" s="468" t="s">
        <v>1867</v>
      </c>
      <c r="F209" s="467" t="s">
        <v>1773</v>
      </c>
      <c r="G209" s="467" t="s">
        <v>1774</v>
      </c>
      <c r="H209" s="467"/>
      <c r="I209" s="468" t="s">
        <v>1868</v>
      </c>
      <c r="J209" s="467">
        <v>1</v>
      </c>
      <c r="K209" s="493">
        <v>25</v>
      </c>
      <c r="L209" s="467" t="s">
        <v>1869</v>
      </c>
    </row>
    <row r="210" spans="1:12" s="490" customFormat="1" ht="30" customHeight="1">
      <c r="A210" s="486">
        <v>44409</v>
      </c>
      <c r="B210" s="487"/>
      <c r="C210" s="487"/>
      <c r="D210" s="488"/>
      <c r="E210" s="488"/>
      <c r="F210" s="487"/>
      <c r="G210" s="487"/>
      <c r="H210" s="487"/>
      <c r="I210" s="488"/>
      <c r="J210" s="487"/>
      <c r="K210" s="489"/>
      <c r="L210" s="487"/>
    </row>
    <row r="211" spans="1:12" s="470" customFormat="1" ht="30" customHeight="1">
      <c r="A211" s="465" t="s">
        <v>58</v>
      </c>
      <c r="B211" s="467"/>
      <c r="C211" s="467"/>
      <c r="D211" s="468"/>
      <c r="E211" s="468"/>
      <c r="F211" s="467"/>
      <c r="G211" s="467"/>
      <c r="H211" s="467"/>
      <c r="I211" s="468"/>
      <c r="J211" s="467"/>
      <c r="K211" s="469"/>
      <c r="L211" s="467"/>
    </row>
    <row r="212" spans="1:12" s="490" customFormat="1" ht="30" customHeight="1">
      <c r="A212" s="486">
        <v>44440</v>
      </c>
      <c r="B212" s="487"/>
      <c r="C212" s="487"/>
      <c r="D212" s="488"/>
      <c r="E212" s="488"/>
      <c r="F212" s="487"/>
      <c r="G212" s="487"/>
      <c r="H212" s="487"/>
      <c r="I212" s="488"/>
      <c r="J212" s="487"/>
      <c r="K212" s="489"/>
      <c r="L212" s="487"/>
    </row>
    <row r="213" spans="1:12" s="470" customFormat="1" ht="30" customHeight="1">
      <c r="A213" s="465" t="s">
        <v>58</v>
      </c>
      <c r="B213" s="466"/>
      <c r="C213" s="467"/>
      <c r="D213" s="468"/>
      <c r="E213" s="468"/>
      <c r="F213" s="467"/>
      <c r="G213" s="467"/>
      <c r="H213" s="467"/>
      <c r="I213" s="468"/>
      <c r="J213" s="467"/>
      <c r="K213" s="493"/>
      <c r="L213" s="467"/>
    </row>
    <row r="214" spans="1:12" s="490" customFormat="1" ht="30" customHeight="1">
      <c r="A214" s="486">
        <v>44470</v>
      </c>
      <c r="B214" s="487"/>
      <c r="C214" s="487"/>
      <c r="D214" s="488"/>
      <c r="E214" s="488"/>
      <c r="F214" s="487"/>
      <c r="G214" s="487"/>
      <c r="H214" s="487"/>
      <c r="I214" s="488"/>
      <c r="J214" s="487"/>
      <c r="K214" s="489"/>
      <c r="L214" s="487"/>
    </row>
    <row r="215" spans="1:12" s="470" customFormat="1" ht="30" customHeight="1">
      <c r="A215" s="494" t="s">
        <v>58</v>
      </c>
      <c r="B215" s="467"/>
      <c r="C215" s="467"/>
      <c r="D215" s="468"/>
      <c r="E215" s="468"/>
      <c r="F215" s="467"/>
      <c r="G215" s="467"/>
      <c r="H215" s="467"/>
      <c r="I215" s="468"/>
      <c r="J215" s="467"/>
      <c r="K215" s="469"/>
      <c r="L215" s="467"/>
    </row>
    <row r="216" spans="1:12" s="490" customFormat="1" ht="30" customHeight="1">
      <c r="A216" s="486">
        <v>44501</v>
      </c>
      <c r="B216" s="487"/>
      <c r="C216" s="487"/>
      <c r="D216" s="488"/>
      <c r="E216" s="488"/>
      <c r="F216" s="487"/>
      <c r="G216" s="487"/>
      <c r="H216" s="487"/>
      <c r="I216" s="488"/>
      <c r="J216" s="487"/>
      <c r="K216" s="489"/>
      <c r="L216" s="487"/>
    </row>
    <row r="217" spans="1:12" s="470" customFormat="1" ht="30" customHeight="1">
      <c r="A217" s="494" t="s">
        <v>58</v>
      </c>
      <c r="B217" s="467"/>
      <c r="C217" s="467"/>
      <c r="D217" s="468"/>
      <c r="E217" s="468"/>
      <c r="F217" s="467"/>
      <c r="G217" s="467"/>
      <c r="H217" s="467"/>
      <c r="I217" s="468"/>
      <c r="J217" s="467"/>
      <c r="K217" s="469"/>
      <c r="L217" s="467"/>
    </row>
    <row r="218" spans="1:12" s="490" customFormat="1" ht="30" customHeight="1">
      <c r="A218" s="486">
        <v>44531</v>
      </c>
      <c r="B218" s="487"/>
      <c r="C218" s="487"/>
      <c r="D218" s="488"/>
      <c r="E218" s="488"/>
      <c r="F218" s="487"/>
      <c r="G218" s="487"/>
      <c r="H218" s="487"/>
      <c r="I218" s="488"/>
      <c r="J218" s="487"/>
      <c r="K218" s="489"/>
      <c r="L218" s="487"/>
    </row>
    <row r="219" spans="1:12" s="470" customFormat="1" ht="30" customHeight="1">
      <c r="A219" s="497">
        <v>44537</v>
      </c>
      <c r="B219" s="497" t="s">
        <v>1717</v>
      </c>
      <c r="C219" s="497" t="s">
        <v>1870</v>
      </c>
      <c r="D219" s="498" t="s">
        <v>1427</v>
      </c>
      <c r="E219" s="498" t="s">
        <v>1852</v>
      </c>
      <c r="F219" s="498" t="s">
        <v>784</v>
      </c>
      <c r="G219" s="498" t="s">
        <v>1730</v>
      </c>
      <c r="H219" s="498" t="s">
        <v>1871</v>
      </c>
      <c r="I219" s="498">
        <v>1</v>
      </c>
      <c r="J219" s="499">
        <v>30</v>
      </c>
      <c r="K219" s="498" t="s">
        <v>1270</v>
      </c>
      <c r="L219" s="467"/>
    </row>
    <row r="220" spans="1:12" ht="30" customHeight="1">
      <c r="A220" s="497">
        <v>44537</v>
      </c>
      <c r="B220" s="497" t="s">
        <v>1618</v>
      </c>
      <c r="C220" s="497" t="s">
        <v>1870</v>
      </c>
      <c r="D220" s="498" t="s">
        <v>1427</v>
      </c>
      <c r="E220" s="498" t="s">
        <v>1859</v>
      </c>
      <c r="F220" s="498" t="s">
        <v>292</v>
      </c>
      <c r="G220" s="498" t="s">
        <v>1730</v>
      </c>
      <c r="H220" s="498" t="s">
        <v>1871</v>
      </c>
      <c r="I220" s="498">
        <v>1</v>
      </c>
      <c r="J220" s="499">
        <v>30</v>
      </c>
      <c r="K220" s="498" t="s">
        <v>1270</v>
      </c>
    </row>
    <row r="221" spans="1:12" ht="30" customHeight="1">
      <c r="A221" s="500">
        <v>44537</v>
      </c>
      <c r="B221" s="501" t="s">
        <v>1872</v>
      </c>
      <c r="C221" s="501"/>
      <c r="D221" s="501" t="s">
        <v>1873</v>
      </c>
      <c r="E221" s="498" t="s">
        <v>1874</v>
      </c>
      <c r="F221" s="498" t="s">
        <v>292</v>
      </c>
      <c r="G221" s="498" t="s">
        <v>1730</v>
      </c>
      <c r="H221" s="498" t="s">
        <v>1875</v>
      </c>
      <c r="I221" s="498">
        <v>1</v>
      </c>
      <c r="J221" s="499">
        <v>100</v>
      </c>
      <c r="K221" s="497" t="s">
        <v>1270</v>
      </c>
    </row>
    <row r="222" spans="1:12" ht="30" customHeight="1">
      <c r="A222" s="500">
        <v>44539</v>
      </c>
      <c r="B222" s="501" t="s">
        <v>1876</v>
      </c>
      <c r="C222" s="501"/>
      <c r="D222" s="501" t="s">
        <v>999</v>
      </c>
      <c r="E222" s="498" t="s">
        <v>1877</v>
      </c>
      <c r="F222" s="498" t="s">
        <v>784</v>
      </c>
      <c r="G222" s="498" t="s">
        <v>1730</v>
      </c>
      <c r="H222" s="498" t="s">
        <v>1878</v>
      </c>
      <c r="I222" s="498">
        <v>1</v>
      </c>
      <c r="J222" s="499">
        <v>50</v>
      </c>
      <c r="K222" s="497" t="s">
        <v>1270</v>
      </c>
    </row>
    <row r="223" spans="1:12" ht="30" customHeight="1">
      <c r="A223" s="500">
        <v>44545</v>
      </c>
      <c r="B223" s="501" t="s">
        <v>1876</v>
      </c>
      <c r="C223" s="501" t="s">
        <v>1879</v>
      </c>
      <c r="D223" s="501" t="s">
        <v>1580</v>
      </c>
      <c r="E223" s="498" t="s">
        <v>1877</v>
      </c>
      <c r="F223" s="498" t="s">
        <v>784</v>
      </c>
      <c r="G223" s="498" t="s">
        <v>1730</v>
      </c>
      <c r="H223" s="498" t="s">
        <v>1880</v>
      </c>
      <c r="I223" s="498">
        <v>1</v>
      </c>
      <c r="J223" s="499">
        <v>45</v>
      </c>
      <c r="K223" s="498" t="s">
        <v>1270</v>
      </c>
    </row>
    <row r="224" spans="1:12" ht="30" customHeight="1">
      <c r="A224" s="500">
        <v>44546</v>
      </c>
      <c r="B224" s="501" t="s">
        <v>1876</v>
      </c>
      <c r="C224" s="501"/>
      <c r="D224" s="501" t="s">
        <v>1630</v>
      </c>
      <c r="E224" s="498" t="s">
        <v>1877</v>
      </c>
      <c r="F224" s="498" t="s">
        <v>784</v>
      </c>
      <c r="G224" s="498" t="s">
        <v>1730</v>
      </c>
      <c r="H224" s="498" t="s">
        <v>1881</v>
      </c>
      <c r="I224" s="498">
        <v>1</v>
      </c>
      <c r="J224" s="499">
        <v>30</v>
      </c>
      <c r="K224" s="498" t="s">
        <v>1270</v>
      </c>
    </row>
    <row r="225" spans="1:11" ht="30" customHeight="1">
      <c r="A225" s="500">
        <v>44550</v>
      </c>
      <c r="B225" s="501" t="s">
        <v>1882</v>
      </c>
      <c r="C225" s="501"/>
      <c r="D225" s="501" t="s">
        <v>1883</v>
      </c>
      <c r="E225" s="498" t="s">
        <v>1852</v>
      </c>
      <c r="F225" s="498" t="s">
        <v>784</v>
      </c>
      <c r="G225" s="498" t="s">
        <v>1730</v>
      </c>
      <c r="H225" s="498" t="s">
        <v>1884</v>
      </c>
      <c r="I225" s="498">
        <v>1</v>
      </c>
      <c r="J225" s="499">
        <v>98</v>
      </c>
      <c r="K225" s="498" t="s">
        <v>1270</v>
      </c>
    </row>
    <row r="226" spans="1:11" ht="30" customHeight="1">
      <c r="A226" s="500">
        <v>44551</v>
      </c>
      <c r="B226" s="501" t="s">
        <v>1876</v>
      </c>
      <c r="C226" s="501"/>
      <c r="D226" s="501" t="s">
        <v>1873</v>
      </c>
      <c r="E226" s="498" t="s">
        <v>1874</v>
      </c>
      <c r="F226" s="498" t="s">
        <v>292</v>
      </c>
      <c r="G226" s="498" t="s">
        <v>1730</v>
      </c>
      <c r="H226" s="498" t="s">
        <v>1885</v>
      </c>
      <c r="I226" s="498">
        <v>1</v>
      </c>
      <c r="J226" s="499">
        <v>105</v>
      </c>
      <c r="K226" s="498" t="s">
        <v>1270</v>
      </c>
    </row>
    <row r="227" spans="1:11" ht="30" customHeight="1">
      <c r="A227" s="500">
        <v>44560</v>
      </c>
      <c r="B227" s="501" t="s">
        <v>1876</v>
      </c>
      <c r="C227" s="501"/>
      <c r="D227" s="501" t="s">
        <v>1789</v>
      </c>
      <c r="E227" s="498" t="s">
        <v>1886</v>
      </c>
      <c r="F227" s="498" t="s">
        <v>784</v>
      </c>
      <c r="G227" s="498" t="s">
        <v>1730</v>
      </c>
      <c r="H227" s="498" t="s">
        <v>1887</v>
      </c>
      <c r="I227" s="498">
        <v>1</v>
      </c>
      <c r="J227" s="499">
        <v>100</v>
      </c>
      <c r="K227" s="498" t="s">
        <v>1270</v>
      </c>
    </row>
    <row r="228" spans="1:11" ht="30" customHeight="1">
      <c r="A228" s="226">
        <v>44562</v>
      </c>
    </row>
    <row r="229" spans="1:11" ht="30" customHeight="1">
      <c r="A229" s="226" t="s">
        <v>58</v>
      </c>
    </row>
    <row r="230" spans="1:11" ht="30" customHeight="1">
      <c r="A230" s="226">
        <v>44593</v>
      </c>
    </row>
    <row r="231" spans="1:11" ht="30" customHeight="1">
      <c r="A231" s="226" t="s">
        <v>58</v>
      </c>
    </row>
    <row r="232" spans="1:11" ht="30" customHeight="1">
      <c r="A232" s="226">
        <v>44621</v>
      </c>
    </row>
    <row r="233" spans="1:11" ht="30" customHeight="1">
      <c r="A233" s="226" t="s">
        <v>1888</v>
      </c>
    </row>
    <row r="234" spans="1:11" ht="30" customHeight="1">
      <c r="A234" s="226">
        <v>44652</v>
      </c>
    </row>
    <row r="235" spans="1:11" ht="30" customHeight="1">
      <c r="A235" s="226" t="s">
        <v>58</v>
      </c>
    </row>
    <row r="236" spans="1:11" ht="30" customHeight="1">
      <c r="A236" s="226">
        <v>44682</v>
      </c>
    </row>
    <row r="237" spans="1:11" ht="30" customHeight="1">
      <c r="A237" s="226" t="s">
        <v>58</v>
      </c>
    </row>
    <row r="238" spans="1:11" ht="30" customHeight="1">
      <c r="A238" s="226">
        <v>44713</v>
      </c>
    </row>
    <row r="239" spans="1:11" ht="30" customHeight="1">
      <c r="A239" s="226" t="s">
        <v>58</v>
      </c>
    </row>
    <row r="240" spans="1:11" ht="30" customHeight="1">
      <c r="A240" s="226">
        <v>44743</v>
      </c>
    </row>
    <row r="241" spans="1:13" ht="30" customHeight="1">
      <c r="A241" s="226" t="s">
        <v>58</v>
      </c>
    </row>
    <row r="242" spans="1:13" ht="30" customHeight="1">
      <c r="A242" s="226">
        <v>44774</v>
      </c>
    </row>
    <row r="243" spans="1:13" ht="30" customHeight="1">
      <c r="A243" s="226" t="s">
        <v>58</v>
      </c>
    </row>
    <row r="244" spans="1:13" ht="30" customHeight="1">
      <c r="A244" s="226">
        <v>44805</v>
      </c>
    </row>
    <row r="245" spans="1:13" ht="30" customHeight="1">
      <c r="A245" s="226" t="s">
        <v>58</v>
      </c>
    </row>
    <row r="246" spans="1:13" ht="30" customHeight="1">
      <c r="A246" s="226">
        <v>44835</v>
      </c>
    </row>
    <row r="247" spans="1:13" ht="30" customHeight="1">
      <c r="A247" s="226" t="s">
        <v>58</v>
      </c>
    </row>
    <row r="248" spans="1:13" ht="30" customHeight="1">
      <c r="A248" s="226">
        <v>44866</v>
      </c>
    </row>
    <row r="249" spans="1:13" ht="30" customHeight="1">
      <c r="A249" s="226" t="s">
        <v>58</v>
      </c>
    </row>
    <row r="250" spans="1:13" ht="30" customHeight="1">
      <c r="A250" s="226">
        <v>44896</v>
      </c>
    </row>
    <row r="251" spans="1:13" ht="30" customHeight="1">
      <c r="A251" s="608">
        <v>44908</v>
      </c>
      <c r="B251" s="607" t="s">
        <v>1717</v>
      </c>
      <c r="C251" s="607" t="s">
        <v>1576</v>
      </c>
      <c r="D251" s="607" t="s">
        <v>1889</v>
      </c>
      <c r="E251" s="607" t="s">
        <v>1890</v>
      </c>
      <c r="F251" s="607" t="s">
        <v>292</v>
      </c>
      <c r="G251" s="607" t="s">
        <v>1730</v>
      </c>
      <c r="H251" s="607" t="s">
        <v>1891</v>
      </c>
      <c r="I251" s="607">
        <v>1</v>
      </c>
      <c r="J251" s="609">
        <v>84</v>
      </c>
      <c r="K251" s="607" t="s">
        <v>1270</v>
      </c>
      <c r="L251" s="607"/>
      <c r="M251" s="607"/>
    </row>
    <row r="252" spans="1:13" ht="30" customHeight="1">
      <c r="A252" s="608">
        <v>44909</v>
      </c>
      <c r="B252" s="554" t="s">
        <v>1876</v>
      </c>
      <c r="C252" s="554" t="s">
        <v>1892</v>
      </c>
      <c r="D252" s="554" t="s">
        <v>1630</v>
      </c>
      <c r="E252" s="554" t="s">
        <v>1877</v>
      </c>
      <c r="F252" s="554" t="s">
        <v>784</v>
      </c>
      <c r="G252" s="554" t="s">
        <v>1730</v>
      </c>
      <c r="H252" s="554" t="s">
        <v>1881</v>
      </c>
      <c r="I252" s="554">
        <v>1</v>
      </c>
      <c r="J252" s="610">
        <v>30</v>
      </c>
      <c r="K252" s="554" t="s">
        <v>1270</v>
      </c>
      <c r="L252" s="607"/>
      <c r="M252" s="607"/>
    </row>
    <row r="253" spans="1:13" ht="30" customHeight="1">
      <c r="A253" s="608">
        <v>44910</v>
      </c>
      <c r="B253" s="554" t="s">
        <v>1876</v>
      </c>
      <c r="C253" s="554" t="s">
        <v>1879</v>
      </c>
      <c r="D253" s="554" t="s">
        <v>1580</v>
      </c>
      <c r="E253" s="554" t="s">
        <v>1877</v>
      </c>
      <c r="F253" s="554" t="s">
        <v>784</v>
      </c>
      <c r="G253" s="554" t="s">
        <v>1730</v>
      </c>
      <c r="H253" s="554" t="s">
        <v>1880</v>
      </c>
      <c r="I253" s="554">
        <v>1</v>
      </c>
      <c r="J253" s="610">
        <v>45</v>
      </c>
      <c r="K253" s="554" t="s">
        <v>1270</v>
      </c>
      <c r="L253" s="607"/>
      <c r="M253" s="607"/>
    </row>
    <row r="254" spans="1:13" ht="30" customHeight="1">
      <c r="A254" s="608">
        <v>44910</v>
      </c>
      <c r="B254" s="554" t="s">
        <v>1876</v>
      </c>
      <c r="C254" s="554" t="s">
        <v>1870</v>
      </c>
      <c r="D254" s="554" t="s">
        <v>1427</v>
      </c>
      <c r="E254" s="554" t="s">
        <v>1852</v>
      </c>
      <c r="F254" s="554" t="s">
        <v>784</v>
      </c>
      <c r="G254" s="554" t="s">
        <v>1730</v>
      </c>
      <c r="H254" s="554" t="s">
        <v>1871</v>
      </c>
      <c r="I254" s="554">
        <v>1</v>
      </c>
      <c r="J254" s="610">
        <v>30</v>
      </c>
      <c r="K254" s="554" t="s">
        <v>1270</v>
      </c>
      <c r="L254" s="607"/>
      <c r="M254" s="607"/>
    </row>
    <row r="255" spans="1:13" ht="30" customHeight="1">
      <c r="A255" s="608">
        <v>44910</v>
      </c>
      <c r="B255" s="554" t="s">
        <v>1872</v>
      </c>
      <c r="C255" s="554" t="s">
        <v>1870</v>
      </c>
      <c r="D255" s="554" t="s">
        <v>1427</v>
      </c>
      <c r="E255" s="554" t="s">
        <v>1859</v>
      </c>
      <c r="F255" s="554" t="s">
        <v>292</v>
      </c>
      <c r="G255" s="554" t="s">
        <v>1730</v>
      </c>
      <c r="H255" s="554" t="s">
        <v>1871</v>
      </c>
      <c r="I255" s="554">
        <v>1</v>
      </c>
      <c r="J255" s="610">
        <v>30</v>
      </c>
      <c r="K255" s="554" t="s">
        <v>1270</v>
      </c>
      <c r="L255" s="607"/>
      <c r="M255" s="607"/>
    </row>
    <row r="256" spans="1:13" ht="30" customHeight="1">
      <c r="A256" s="608">
        <v>44910</v>
      </c>
      <c r="B256" s="554" t="s">
        <v>1872</v>
      </c>
      <c r="C256" s="554" t="s">
        <v>1870</v>
      </c>
      <c r="D256" s="554" t="s">
        <v>1427</v>
      </c>
      <c r="E256" s="554" t="s">
        <v>1752</v>
      </c>
      <c r="F256" s="554" t="s">
        <v>1893</v>
      </c>
      <c r="G256" s="554" t="s">
        <v>1730</v>
      </c>
      <c r="H256" s="554" t="s">
        <v>1871</v>
      </c>
      <c r="I256" s="554">
        <v>1</v>
      </c>
      <c r="J256" s="610">
        <v>30</v>
      </c>
      <c r="K256" s="554" t="s">
        <v>1270</v>
      </c>
      <c r="L256" s="607"/>
      <c r="M256" s="607"/>
    </row>
    <row r="257" spans="1:13" ht="30" customHeight="1">
      <c r="A257" s="608">
        <v>44910</v>
      </c>
      <c r="B257" s="554" t="s">
        <v>1876</v>
      </c>
      <c r="C257" s="554"/>
      <c r="D257" s="554" t="s">
        <v>999</v>
      </c>
      <c r="E257" s="554" t="s">
        <v>1877</v>
      </c>
      <c r="F257" s="554" t="s">
        <v>784</v>
      </c>
      <c r="G257" s="554" t="s">
        <v>1730</v>
      </c>
      <c r="H257" s="554" t="s">
        <v>1878</v>
      </c>
      <c r="I257" s="554">
        <v>1</v>
      </c>
      <c r="J257" s="610">
        <v>50</v>
      </c>
      <c r="K257" s="554" t="s">
        <v>1270</v>
      </c>
      <c r="L257" s="607"/>
      <c r="M257" s="607"/>
    </row>
    <row r="258" spans="1:13" ht="30" customHeight="1">
      <c r="A258" s="608">
        <v>44910</v>
      </c>
      <c r="B258" s="554" t="s">
        <v>1876</v>
      </c>
      <c r="C258" s="554"/>
      <c r="D258" s="554" t="s">
        <v>1883</v>
      </c>
      <c r="E258" s="554" t="s">
        <v>1852</v>
      </c>
      <c r="F258" s="554" t="s">
        <v>784</v>
      </c>
      <c r="G258" s="554" t="s">
        <v>1730</v>
      </c>
      <c r="H258" s="554" t="s">
        <v>1884</v>
      </c>
      <c r="I258" s="554">
        <v>1</v>
      </c>
      <c r="J258" s="610">
        <v>98</v>
      </c>
      <c r="K258" s="554" t="s">
        <v>1270</v>
      </c>
      <c r="L258" s="607"/>
      <c r="M258" s="607"/>
    </row>
    <row r="259" spans="1:13" ht="30" customHeight="1">
      <c r="A259" s="608">
        <v>44915</v>
      </c>
      <c r="B259" s="607" t="s">
        <v>1894</v>
      </c>
      <c r="C259" s="607" t="s">
        <v>1895</v>
      </c>
      <c r="D259" s="607" t="s">
        <v>1895</v>
      </c>
      <c r="E259" s="607" t="s">
        <v>1752</v>
      </c>
      <c r="F259" s="607" t="s">
        <v>1893</v>
      </c>
      <c r="G259" s="607" t="s">
        <v>1730</v>
      </c>
      <c r="H259" s="607" t="s">
        <v>945</v>
      </c>
      <c r="I259" s="607">
        <v>1</v>
      </c>
      <c r="J259" s="609">
        <v>25</v>
      </c>
      <c r="K259" s="607" t="s">
        <v>1270</v>
      </c>
      <c r="L259" s="607"/>
      <c r="M259" s="607"/>
    </row>
    <row r="260" spans="1:13" ht="30" customHeight="1">
      <c r="A260" s="608">
        <v>44916</v>
      </c>
      <c r="B260" s="607" t="s">
        <v>1896</v>
      </c>
      <c r="C260" s="607" t="s">
        <v>1897</v>
      </c>
      <c r="D260" s="607" t="s">
        <v>1898</v>
      </c>
      <c r="E260" s="607" t="s">
        <v>1068</v>
      </c>
      <c r="F260" s="607" t="s">
        <v>1613</v>
      </c>
      <c r="G260" s="607" t="s">
        <v>1730</v>
      </c>
      <c r="H260" s="607" t="s">
        <v>1899</v>
      </c>
      <c r="I260" s="607">
        <v>1</v>
      </c>
      <c r="J260" s="609">
        <v>129</v>
      </c>
      <c r="K260" s="607" t="s">
        <v>1270</v>
      </c>
      <c r="L260" s="607"/>
    </row>
    <row r="261" spans="1:13" ht="30" customHeight="1">
      <c r="A261" s="611">
        <v>44918</v>
      </c>
      <c r="B261" s="554" t="s">
        <v>1876</v>
      </c>
      <c r="C261" s="554"/>
      <c r="D261" s="554" t="s">
        <v>1873</v>
      </c>
      <c r="E261" s="554" t="s">
        <v>1874</v>
      </c>
      <c r="F261" s="554" t="s">
        <v>292</v>
      </c>
      <c r="G261" s="554" t="s">
        <v>1730</v>
      </c>
      <c r="H261" s="554" t="s">
        <v>1885</v>
      </c>
      <c r="I261" s="554">
        <v>1</v>
      </c>
      <c r="J261" s="610">
        <v>80</v>
      </c>
      <c r="K261" s="554" t="s">
        <v>1270</v>
      </c>
      <c r="L261" s="607"/>
    </row>
    <row r="262" spans="1:13" ht="30" customHeight="1">
      <c r="A262" s="608">
        <v>44922</v>
      </c>
      <c r="B262" s="554" t="s">
        <v>1876</v>
      </c>
      <c r="C262" s="554"/>
      <c r="D262" s="554" t="s">
        <v>1789</v>
      </c>
      <c r="E262" s="554" t="s">
        <v>1886</v>
      </c>
      <c r="F262" s="554" t="s">
        <v>784</v>
      </c>
      <c r="G262" s="554" t="s">
        <v>1730</v>
      </c>
      <c r="H262" s="554" t="s">
        <v>1887</v>
      </c>
      <c r="I262" s="554">
        <v>1</v>
      </c>
      <c r="J262" s="610">
        <v>100</v>
      </c>
      <c r="K262" s="554" t="s">
        <v>1270</v>
      </c>
      <c r="L262" s="607"/>
    </row>
    <row r="263" spans="1:13" ht="30" customHeight="1">
      <c r="A263" s="226">
        <v>44927</v>
      </c>
    </row>
    <row r="264" spans="1:13" ht="30" customHeight="1">
      <c r="A264" s="226" t="s">
        <v>58</v>
      </c>
    </row>
    <row r="265" spans="1:13" ht="30" customHeight="1">
      <c r="A265" s="226">
        <v>44958</v>
      </c>
    </row>
    <row r="266" spans="1:13" ht="30" customHeight="1">
      <c r="A266" s="226" t="s">
        <v>58</v>
      </c>
    </row>
    <row r="267" spans="1:13" ht="30" customHeight="1">
      <c r="A267" s="226">
        <v>44986</v>
      </c>
    </row>
    <row r="268" spans="1:13" ht="30" customHeight="1">
      <c r="A268" s="226" t="s">
        <v>58</v>
      </c>
    </row>
    <row r="269" spans="1:13" ht="30" customHeight="1">
      <c r="A269" s="226">
        <v>45017</v>
      </c>
    </row>
    <row r="270" spans="1:13" ht="30" customHeight="1">
      <c r="A270" s="226" t="s">
        <v>58</v>
      </c>
    </row>
    <row r="271" spans="1:13" ht="30" customHeight="1">
      <c r="A271" s="226">
        <v>45047</v>
      </c>
    </row>
    <row r="272" spans="1:13" ht="30" customHeight="1">
      <c r="A272" s="226" t="s">
        <v>58</v>
      </c>
    </row>
    <row r="273" spans="1:21" ht="30" customHeight="1">
      <c r="A273" s="226">
        <v>45078</v>
      </c>
    </row>
    <row r="274" spans="1:21" ht="30" customHeight="1">
      <c r="A274" s="226" t="s">
        <v>58</v>
      </c>
    </row>
    <row r="275" spans="1:21" ht="30" customHeight="1">
      <c r="A275" s="226">
        <v>45108</v>
      </c>
    </row>
    <row r="276" spans="1:21" ht="30" customHeight="1">
      <c r="A276" s="226" t="s">
        <v>58</v>
      </c>
    </row>
    <row r="277" spans="1:21" ht="30" customHeight="1">
      <c r="A277" s="226">
        <v>45139</v>
      </c>
    </row>
    <row r="278" spans="1:21" ht="30" customHeight="1">
      <c r="A278" s="226" t="s">
        <v>58</v>
      </c>
    </row>
    <row r="279" spans="1:21" ht="30" customHeight="1">
      <c r="A279" s="226">
        <v>45170</v>
      </c>
    </row>
    <row r="280" spans="1:21" ht="30" customHeight="1">
      <c r="A280" s="226" t="s">
        <v>58</v>
      </c>
    </row>
    <row r="281" spans="1:21" ht="30" customHeight="1">
      <c r="A281" s="226">
        <v>45200</v>
      </c>
    </row>
    <row r="282" spans="1:21" ht="30" customHeight="1">
      <c r="A282" s="226" t="s">
        <v>58</v>
      </c>
    </row>
    <row r="283" spans="1:21" ht="30" customHeight="1">
      <c r="A283" s="226">
        <v>45231</v>
      </c>
    </row>
    <row r="284" spans="1:21" ht="30" customHeight="1">
      <c r="A284" s="226" t="s">
        <v>58</v>
      </c>
    </row>
    <row r="285" spans="1:21" ht="30" customHeight="1">
      <c r="A285" s="226">
        <v>45261</v>
      </c>
    </row>
    <row r="286" spans="1:21" ht="30" customHeight="1">
      <c r="B286" s="661" t="s">
        <v>1</v>
      </c>
      <c r="C286" s="661" t="s">
        <v>1900</v>
      </c>
      <c r="D286" s="661" t="s">
        <v>2</v>
      </c>
      <c r="E286" s="661" t="s">
        <v>1901</v>
      </c>
      <c r="F286" s="661" t="s">
        <v>3</v>
      </c>
      <c r="G286" s="661" t="s">
        <v>4</v>
      </c>
      <c r="H286" s="661" t="s">
        <v>5</v>
      </c>
      <c r="I286" s="661" t="s">
        <v>6</v>
      </c>
      <c r="J286" s="661" t="s">
        <v>271</v>
      </c>
      <c r="K286" s="661" t="s">
        <v>1902</v>
      </c>
      <c r="L286" s="661" t="s">
        <v>10</v>
      </c>
      <c r="M286" s="607"/>
      <c r="N286" s="607"/>
      <c r="O286" s="607"/>
      <c r="P286" s="607"/>
      <c r="Q286" s="607"/>
      <c r="R286" s="607"/>
      <c r="S286" s="607"/>
      <c r="T286" s="607"/>
      <c r="U286" s="607"/>
    </row>
    <row r="287" spans="1:21" ht="30" customHeight="1">
      <c r="A287" s="43"/>
      <c r="B287" s="662">
        <v>45267</v>
      </c>
      <c r="C287" s="661" t="s">
        <v>1717</v>
      </c>
      <c r="D287" s="661" t="s">
        <v>1870</v>
      </c>
      <c r="E287" s="661" t="s">
        <v>1427</v>
      </c>
      <c r="F287" s="661" t="s">
        <v>1874</v>
      </c>
      <c r="G287" s="661" t="s">
        <v>292</v>
      </c>
      <c r="H287" s="661" t="s">
        <v>1730</v>
      </c>
      <c r="I287" s="661" t="s">
        <v>1903</v>
      </c>
      <c r="J287" s="607">
        <v>1</v>
      </c>
      <c r="K287" s="663">
        <v>30</v>
      </c>
      <c r="L287" s="661" t="s">
        <v>1270</v>
      </c>
      <c r="M287" s="607"/>
      <c r="N287" s="607"/>
      <c r="O287" s="607"/>
      <c r="P287" s="607"/>
      <c r="Q287" s="607"/>
      <c r="R287" s="607"/>
      <c r="S287" s="607"/>
      <c r="T287" s="609"/>
      <c r="U287" s="607"/>
    </row>
    <row r="288" spans="1:21" ht="30" customHeight="1">
      <c r="A288" s="43"/>
      <c r="B288" s="662">
        <v>45267</v>
      </c>
      <c r="C288" s="661" t="s">
        <v>1876</v>
      </c>
      <c r="D288" s="661" t="s">
        <v>1870</v>
      </c>
      <c r="E288" s="661" t="s">
        <v>1427</v>
      </c>
      <c r="F288" s="661" t="s">
        <v>1877</v>
      </c>
      <c r="G288" s="661" t="s">
        <v>784</v>
      </c>
      <c r="H288" s="661" t="s">
        <v>1730</v>
      </c>
      <c r="I288" s="661" t="s">
        <v>1903</v>
      </c>
      <c r="J288" s="607">
        <v>1</v>
      </c>
      <c r="K288" s="663">
        <v>30</v>
      </c>
      <c r="L288" s="661" t="s">
        <v>1270</v>
      </c>
      <c r="M288" s="607"/>
      <c r="N288" s="607"/>
      <c r="O288" s="607"/>
      <c r="P288" s="607"/>
      <c r="Q288" s="607"/>
      <c r="R288" s="607"/>
      <c r="S288" s="607"/>
      <c r="T288" s="609"/>
      <c r="U288" s="607"/>
    </row>
    <row r="289" spans="1:21" ht="30" customHeight="1">
      <c r="A289" s="43"/>
      <c r="B289" s="662">
        <v>45272</v>
      </c>
      <c r="C289" s="661" t="s">
        <v>1876</v>
      </c>
      <c r="D289" s="661" t="s">
        <v>1904</v>
      </c>
      <c r="E289" s="661" t="s">
        <v>1905</v>
      </c>
      <c r="F289" s="661" t="s">
        <v>1877</v>
      </c>
      <c r="G289" s="661" t="s">
        <v>784</v>
      </c>
      <c r="H289" s="661" t="s">
        <v>1730</v>
      </c>
      <c r="I289" s="661" t="s">
        <v>1906</v>
      </c>
      <c r="J289" s="607">
        <v>1</v>
      </c>
      <c r="K289" s="663">
        <v>35</v>
      </c>
      <c r="L289" s="661" t="s">
        <v>1270</v>
      </c>
      <c r="M289" s="607"/>
      <c r="N289" s="607"/>
      <c r="O289" s="607"/>
      <c r="P289" s="607"/>
      <c r="Q289" s="607"/>
      <c r="R289" s="607"/>
      <c r="S289" s="607"/>
      <c r="T289" s="609"/>
      <c r="U289" s="607"/>
    </row>
    <row r="290" spans="1:21" ht="30" customHeight="1">
      <c r="A290" s="43"/>
      <c r="B290" s="662">
        <v>45272</v>
      </c>
      <c r="C290" s="661" t="s">
        <v>1876</v>
      </c>
      <c r="D290" s="661" t="s">
        <v>1907</v>
      </c>
      <c r="E290" s="661" t="s">
        <v>1908</v>
      </c>
      <c r="F290" s="661" t="s">
        <v>1877</v>
      </c>
      <c r="G290" s="661" t="s">
        <v>784</v>
      </c>
      <c r="H290" s="661" t="s">
        <v>1730</v>
      </c>
      <c r="I290" s="661" t="s">
        <v>1909</v>
      </c>
      <c r="J290" s="607">
        <v>1</v>
      </c>
      <c r="K290" s="663">
        <v>60</v>
      </c>
      <c r="L290" s="661" t="s">
        <v>1270</v>
      </c>
      <c r="M290" s="607"/>
      <c r="N290" s="607"/>
      <c r="O290" s="607"/>
      <c r="P290" s="607"/>
      <c r="Q290" s="607"/>
      <c r="R290" s="607"/>
      <c r="S290" s="607"/>
      <c r="T290" s="609"/>
      <c r="U290" s="607"/>
    </row>
    <row r="291" spans="1:21" ht="30" customHeight="1">
      <c r="A291" s="43"/>
      <c r="B291" s="662">
        <v>45272</v>
      </c>
      <c r="C291" s="661" t="s">
        <v>1876</v>
      </c>
      <c r="D291" s="661" t="s">
        <v>1907</v>
      </c>
      <c r="E291" s="661" t="s">
        <v>1908</v>
      </c>
      <c r="F291" s="661" t="s">
        <v>1877</v>
      </c>
      <c r="G291" s="661" t="s">
        <v>784</v>
      </c>
      <c r="H291" s="661" t="s">
        <v>1730</v>
      </c>
      <c r="I291" s="661" t="s">
        <v>1910</v>
      </c>
      <c r="J291" s="607">
        <v>1</v>
      </c>
      <c r="K291" s="663">
        <v>65</v>
      </c>
      <c r="L291" s="661" t="s">
        <v>1270</v>
      </c>
      <c r="M291" s="607"/>
      <c r="N291" s="607"/>
      <c r="O291" s="607"/>
      <c r="P291" s="607"/>
      <c r="Q291" s="607"/>
      <c r="R291" s="607"/>
      <c r="S291" s="607"/>
      <c r="T291" s="609"/>
      <c r="U291" s="607"/>
    </row>
    <row r="292" spans="1:21" ht="30" customHeight="1">
      <c r="A292" s="43"/>
      <c r="B292" s="662">
        <v>45273</v>
      </c>
      <c r="C292" s="661" t="s">
        <v>1872</v>
      </c>
      <c r="D292" s="661" t="s">
        <v>1911</v>
      </c>
      <c r="E292" s="661" t="s">
        <v>1912</v>
      </c>
      <c r="F292" s="661" t="s">
        <v>1874</v>
      </c>
      <c r="G292" s="661" t="s">
        <v>292</v>
      </c>
      <c r="H292" s="661" t="s">
        <v>1730</v>
      </c>
      <c r="I292" s="661" t="s">
        <v>1913</v>
      </c>
      <c r="J292" s="607">
        <v>1</v>
      </c>
      <c r="K292" s="663">
        <v>99</v>
      </c>
      <c r="L292" s="661" t="s">
        <v>1270</v>
      </c>
      <c r="M292" s="607"/>
      <c r="N292" s="607"/>
      <c r="O292" s="607"/>
      <c r="P292" s="607"/>
      <c r="Q292" s="607"/>
      <c r="R292" s="607"/>
      <c r="S292" s="607"/>
      <c r="T292" s="609"/>
      <c r="U292" s="607"/>
    </row>
    <row r="293" spans="1:21" ht="30" customHeight="1">
      <c r="A293" s="43"/>
      <c r="B293" s="662">
        <v>45275</v>
      </c>
      <c r="C293" s="661" t="s">
        <v>1876</v>
      </c>
      <c r="D293" s="661" t="s">
        <v>1914</v>
      </c>
      <c r="E293" s="661" t="s">
        <v>1528</v>
      </c>
      <c r="F293" s="661" t="s">
        <v>1877</v>
      </c>
      <c r="G293" s="661" t="s">
        <v>784</v>
      </c>
      <c r="H293" s="661" t="s">
        <v>1730</v>
      </c>
      <c r="I293" s="661" t="s">
        <v>1913</v>
      </c>
      <c r="J293" s="607">
        <v>1</v>
      </c>
      <c r="K293" s="663">
        <v>98</v>
      </c>
      <c r="L293" s="661" t="s">
        <v>1270</v>
      </c>
      <c r="M293" s="607"/>
      <c r="N293" s="607"/>
      <c r="O293" s="607"/>
      <c r="P293" s="607"/>
      <c r="Q293" s="607"/>
      <c r="R293" s="607"/>
      <c r="S293" s="607"/>
      <c r="T293" s="609"/>
      <c r="U293" s="607"/>
    </row>
    <row r="294" spans="1:21" ht="30" customHeight="1">
      <c r="A294" s="43"/>
      <c r="B294" s="662">
        <v>45279</v>
      </c>
      <c r="C294" s="661" t="s">
        <v>1915</v>
      </c>
      <c r="D294" s="661" t="s">
        <v>1916</v>
      </c>
      <c r="E294" s="661" t="s">
        <v>1917</v>
      </c>
      <c r="F294" s="661" t="s">
        <v>1918</v>
      </c>
      <c r="G294" s="661" t="s">
        <v>1919</v>
      </c>
      <c r="H294" s="661" t="s">
        <v>1730</v>
      </c>
      <c r="I294" s="661" t="s">
        <v>1920</v>
      </c>
      <c r="J294" s="607">
        <v>1</v>
      </c>
      <c r="K294" s="663">
        <v>99</v>
      </c>
      <c r="L294" s="661" t="s">
        <v>1270</v>
      </c>
      <c r="M294" s="607"/>
      <c r="N294" s="607"/>
      <c r="O294" s="607"/>
      <c r="P294" s="607"/>
      <c r="Q294" s="607"/>
      <c r="R294" s="607"/>
      <c r="S294" s="607"/>
      <c r="T294" s="609"/>
      <c r="U294" s="607"/>
    </row>
    <row r="295" spans="1:21" ht="30" customHeight="1">
      <c r="A295" s="43"/>
      <c r="B295" s="662">
        <v>45279</v>
      </c>
      <c r="C295" s="661" t="s">
        <v>1915</v>
      </c>
      <c r="D295" s="661" t="s">
        <v>1921</v>
      </c>
      <c r="E295" s="661" t="s">
        <v>1898</v>
      </c>
      <c r="F295" s="661" t="s">
        <v>1918</v>
      </c>
      <c r="G295" s="661" t="s">
        <v>1919</v>
      </c>
      <c r="H295" s="661" t="s">
        <v>1730</v>
      </c>
      <c r="I295" s="661" t="s">
        <v>1922</v>
      </c>
      <c r="J295" s="607">
        <v>1</v>
      </c>
      <c r="K295" s="663">
        <v>99</v>
      </c>
      <c r="L295" s="661" t="s">
        <v>1270</v>
      </c>
      <c r="M295" s="607"/>
      <c r="N295" s="607"/>
      <c r="O295" s="607"/>
      <c r="P295" s="607"/>
      <c r="Q295" s="607"/>
      <c r="R295" s="607"/>
      <c r="S295" s="607"/>
      <c r="T295" s="609"/>
      <c r="U295" s="607"/>
    </row>
    <row r="296" spans="1:21" ht="30" customHeight="1">
      <c r="A296" s="43"/>
      <c r="B296" s="662">
        <v>45279</v>
      </c>
      <c r="C296" s="661" t="s">
        <v>1876</v>
      </c>
      <c r="D296" s="661" t="s">
        <v>1923</v>
      </c>
      <c r="E296" s="661" t="s">
        <v>1924</v>
      </c>
      <c r="F296" s="661" t="s">
        <v>1918</v>
      </c>
      <c r="G296" s="661" t="s">
        <v>1919</v>
      </c>
      <c r="H296" s="661" t="s">
        <v>1730</v>
      </c>
      <c r="I296" s="661" t="s">
        <v>1881</v>
      </c>
      <c r="J296" s="607">
        <v>1</v>
      </c>
      <c r="K296" s="663">
        <v>30</v>
      </c>
      <c r="L296" s="661" t="s">
        <v>1270</v>
      </c>
      <c r="M296" s="607"/>
      <c r="N296" s="607"/>
      <c r="O296" s="607"/>
      <c r="P296" s="607"/>
      <c r="Q296" s="607"/>
      <c r="R296" s="607"/>
      <c r="S296" s="607"/>
      <c r="T296" s="609"/>
      <c r="U296" s="607"/>
    </row>
    <row r="297" spans="1:21" ht="30" customHeight="1">
      <c r="A297" s="43"/>
      <c r="B297" s="662">
        <v>45279</v>
      </c>
      <c r="C297" s="661" t="s">
        <v>1876</v>
      </c>
      <c r="D297" s="661" t="s">
        <v>1925</v>
      </c>
      <c r="E297" s="661" t="s">
        <v>1926</v>
      </c>
      <c r="F297" s="661" t="s">
        <v>1877</v>
      </c>
      <c r="G297" s="661" t="s">
        <v>784</v>
      </c>
      <c r="H297" s="661" t="s">
        <v>1730</v>
      </c>
      <c r="I297" s="661" t="s">
        <v>1927</v>
      </c>
      <c r="J297" s="607">
        <v>1</v>
      </c>
      <c r="K297" s="663">
        <v>99</v>
      </c>
      <c r="L297" s="661" t="s">
        <v>1270</v>
      </c>
      <c r="M297" s="607"/>
      <c r="N297" s="607"/>
      <c r="O297" s="607"/>
      <c r="P297" s="607"/>
      <c r="Q297" s="607"/>
      <c r="R297" s="607"/>
      <c r="S297" s="607"/>
      <c r="T297" s="609"/>
      <c r="U297" s="607"/>
    </row>
    <row r="298" spans="1:21" ht="30" customHeight="1">
      <c r="A298" s="43"/>
      <c r="B298" s="662">
        <v>45279</v>
      </c>
      <c r="C298" s="661" t="s">
        <v>1872</v>
      </c>
      <c r="D298" s="661" t="s">
        <v>1925</v>
      </c>
      <c r="E298" s="661" t="s">
        <v>1926</v>
      </c>
      <c r="F298" s="661" t="s">
        <v>1874</v>
      </c>
      <c r="G298" s="661" t="s">
        <v>292</v>
      </c>
      <c r="H298" s="661" t="s">
        <v>1730</v>
      </c>
      <c r="I298" s="661" t="s">
        <v>1927</v>
      </c>
      <c r="J298" s="607">
        <v>1</v>
      </c>
      <c r="K298" s="663">
        <v>99</v>
      </c>
      <c r="L298" s="661" t="s">
        <v>1270</v>
      </c>
      <c r="M298" s="607"/>
      <c r="N298" s="607"/>
      <c r="O298" s="607"/>
      <c r="P298" s="607"/>
      <c r="Q298" s="607"/>
      <c r="R298" s="607"/>
      <c r="S298" s="607"/>
      <c r="T298" s="609"/>
      <c r="U298" s="607"/>
    </row>
    <row r="299" spans="1:21">
      <c r="A299" s="43"/>
      <c r="B299" s="662">
        <v>45281</v>
      </c>
      <c r="C299" s="661" t="s">
        <v>1872</v>
      </c>
      <c r="D299" s="661" t="s">
        <v>1928</v>
      </c>
      <c r="E299" s="661" t="s">
        <v>1929</v>
      </c>
      <c r="F299" s="661" t="s">
        <v>1874</v>
      </c>
      <c r="G299" s="661" t="s">
        <v>292</v>
      </c>
      <c r="H299" s="661" t="s">
        <v>1730</v>
      </c>
      <c r="I299" s="661" t="s">
        <v>1930</v>
      </c>
      <c r="J299" s="607">
        <v>1</v>
      </c>
      <c r="K299" s="663">
        <v>100</v>
      </c>
      <c r="L299" s="661" t="s">
        <v>1270</v>
      </c>
      <c r="M299" s="607"/>
      <c r="N299" s="607"/>
      <c r="O299" s="607"/>
      <c r="P299" s="607"/>
      <c r="Q299" s="607"/>
      <c r="R299" s="607"/>
      <c r="S299" s="607"/>
      <c r="T299" s="609"/>
      <c r="U299" s="607"/>
    </row>
    <row r="300" spans="1:21">
      <c r="A300" s="43"/>
      <c r="B300" s="662">
        <v>45281</v>
      </c>
      <c r="C300" s="661" t="s">
        <v>1872</v>
      </c>
      <c r="D300" s="661" t="s">
        <v>1931</v>
      </c>
      <c r="E300" s="661" t="s">
        <v>1561</v>
      </c>
      <c r="F300" s="661" t="s">
        <v>1874</v>
      </c>
      <c r="G300" s="661" t="s">
        <v>292</v>
      </c>
      <c r="H300" s="661" t="s">
        <v>1730</v>
      </c>
      <c r="I300" s="661" t="s">
        <v>1932</v>
      </c>
      <c r="J300" s="607">
        <v>1</v>
      </c>
      <c r="K300" s="663">
        <v>99</v>
      </c>
      <c r="L300" s="661" t="s">
        <v>1270</v>
      </c>
      <c r="M300" s="607"/>
      <c r="N300" s="607"/>
      <c r="O300" s="607"/>
      <c r="P300" s="607"/>
      <c r="Q300" s="607"/>
      <c r="R300" s="607"/>
      <c r="S300" s="607"/>
      <c r="T300" s="609"/>
      <c r="U300" s="607"/>
    </row>
    <row r="301" spans="1:21">
      <c r="A301" s="226">
        <v>45292</v>
      </c>
    </row>
    <row r="302" spans="1:21">
      <c r="A302" s="226" t="s">
        <v>58</v>
      </c>
    </row>
    <row r="303" spans="1:21">
      <c r="A303" s="226">
        <v>45323</v>
      </c>
    </row>
    <row r="304" spans="1:21">
      <c r="A304" s="226" t="s">
        <v>58</v>
      </c>
    </row>
    <row r="305" spans="1:1">
      <c r="A305" s="226">
        <v>45352</v>
      </c>
    </row>
    <row r="306" spans="1:1">
      <c r="A306" s="226" t="s">
        <v>58</v>
      </c>
    </row>
    <row r="307" spans="1:1">
      <c r="A307" s="226">
        <v>45383</v>
      </c>
    </row>
    <row r="309" spans="1:1">
      <c r="A309" s="226">
        <v>45413</v>
      </c>
    </row>
    <row r="311" spans="1:1">
      <c r="A311" s="226">
        <v>45444</v>
      </c>
    </row>
    <row r="313" spans="1:1">
      <c r="A313" s="226">
        <v>45474</v>
      </c>
    </row>
    <row r="315" spans="1:1">
      <c r="A315" s="226">
        <v>45505</v>
      </c>
    </row>
    <row r="317" spans="1:1">
      <c r="A317" s="226">
        <v>45536</v>
      </c>
    </row>
    <row r="319" spans="1:1">
      <c r="A319" s="226">
        <v>45566</v>
      </c>
    </row>
    <row r="321" spans="1:1">
      <c r="A321" s="226">
        <v>45597</v>
      </c>
    </row>
    <row r="323" spans="1:1">
      <c r="A323" s="226">
        <v>45627</v>
      </c>
    </row>
  </sheetData>
  <phoneticPr fontId="7" type="noConversion"/>
  <pageMargins left="0.17" right="0.18" top="1" bottom="0.4" header="0.24" footer="0.18"/>
  <pageSetup scale="90" orientation="landscape"/>
  <headerFooter alignWithMargins="0">
    <oddHeader>&amp;C&amp;"Garamond,Bold"&amp;16City of Jacksonville
Gift Disclosures by Department</oddHeader>
    <oddFooter>&amp;L&amp;A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pageSetUpPr fitToPage="1"/>
  </sheetPr>
  <dimension ref="A1:AO221"/>
  <sheetViews>
    <sheetView zoomScale="89" zoomScaleNormal="89" workbookViewId="0">
      <pane ySplit="1" topLeftCell="A220" activePane="bottomLeft" state="frozen"/>
      <selection pane="bottomLeft" activeCell="A221" sqref="A221"/>
    </sheetView>
  </sheetViews>
  <sheetFormatPr defaultColWidth="11.42578125" defaultRowHeight="21"/>
  <cols>
    <col min="1" max="1" width="20.42578125" style="11" customWidth="1"/>
    <col min="2" max="2" width="20.42578125" style="1" customWidth="1"/>
    <col min="3" max="3" width="22.42578125" style="1" customWidth="1"/>
    <col min="4" max="4" width="18.42578125" style="1" customWidth="1"/>
    <col min="5" max="5" width="22" style="1" customWidth="1"/>
    <col min="6" max="7" width="20.42578125" style="1" customWidth="1"/>
    <col min="8" max="8" width="67.28515625" style="1" bestFit="1" customWidth="1"/>
    <col min="9" max="9" width="43.28515625" style="1" bestFit="1" customWidth="1"/>
    <col min="10" max="10" width="20.42578125" style="1" customWidth="1"/>
    <col min="11" max="11" width="11.7109375" style="1" bestFit="1" customWidth="1"/>
    <col min="12" max="12" width="20.42578125" style="1" customWidth="1"/>
    <col min="13" max="13" width="36.42578125" customWidth="1"/>
    <col min="14" max="14" width="1" customWidth="1"/>
    <col min="15" max="15" width="0.42578125" customWidth="1"/>
    <col min="16" max="256" width="8.85546875" customWidth="1"/>
  </cols>
  <sheetData>
    <row r="1" spans="1:13" s="43" customFormat="1" ht="31.5">
      <c r="A1" s="75" t="s">
        <v>0</v>
      </c>
      <c r="B1" s="87" t="s">
        <v>1</v>
      </c>
      <c r="C1" s="87" t="s">
        <v>651</v>
      </c>
      <c r="D1" s="87" t="s">
        <v>2</v>
      </c>
      <c r="E1" s="92" t="s">
        <v>652</v>
      </c>
      <c r="F1" s="87" t="s">
        <v>3</v>
      </c>
      <c r="G1" s="87" t="s">
        <v>4</v>
      </c>
      <c r="H1" s="87" t="s">
        <v>5</v>
      </c>
      <c r="I1" s="87" t="s">
        <v>6</v>
      </c>
      <c r="J1" s="87" t="s">
        <v>271</v>
      </c>
      <c r="K1" s="92" t="s">
        <v>9</v>
      </c>
      <c r="L1" s="87" t="s">
        <v>10</v>
      </c>
      <c r="M1" s="87" t="s">
        <v>11</v>
      </c>
    </row>
    <row r="2" spans="1:13">
      <c r="A2" s="59">
        <v>42200</v>
      </c>
      <c r="B2" s="59"/>
      <c r="C2" s="61"/>
      <c r="D2" s="63"/>
      <c r="E2" s="63"/>
      <c r="F2" s="63"/>
      <c r="G2" s="63"/>
      <c r="H2" s="63"/>
      <c r="I2" s="63"/>
      <c r="J2" s="63"/>
      <c r="K2" s="63"/>
      <c r="L2" s="63"/>
      <c r="M2" s="62"/>
    </row>
    <row r="3" spans="1:13" ht="33" customHeight="1">
      <c r="B3" s="2" t="s">
        <v>33</v>
      </c>
      <c r="C3" s="21" t="s">
        <v>1933</v>
      </c>
      <c r="D3" s="2"/>
      <c r="E3" s="2"/>
      <c r="F3" s="2"/>
      <c r="G3" s="2"/>
      <c r="H3" s="21"/>
      <c r="I3" s="21"/>
      <c r="J3" s="2"/>
      <c r="K3" s="28"/>
      <c r="L3" s="21"/>
      <c r="M3" s="667"/>
    </row>
    <row r="4" spans="1:13">
      <c r="A4" s="59">
        <v>42231</v>
      </c>
      <c r="B4" s="59"/>
      <c r="C4" s="63"/>
      <c r="D4" s="63"/>
      <c r="E4" s="63"/>
      <c r="F4" s="63"/>
      <c r="G4" s="63"/>
      <c r="H4" s="63"/>
      <c r="I4" s="63"/>
      <c r="J4" s="63"/>
      <c r="K4" s="63"/>
      <c r="L4" s="63"/>
      <c r="M4" s="62"/>
    </row>
    <row r="5" spans="1:13" s="43" customFormat="1" ht="24.6" customHeight="1">
      <c r="A5" s="11"/>
      <c r="B5" s="2" t="s">
        <v>33</v>
      </c>
      <c r="C5" s="160" t="s">
        <v>1933</v>
      </c>
      <c r="D5" s="2"/>
      <c r="E5" s="2"/>
      <c r="F5" s="2"/>
      <c r="G5" s="2"/>
      <c r="H5" s="2"/>
      <c r="I5" s="2"/>
      <c r="J5" s="2"/>
      <c r="K5" s="28"/>
      <c r="L5" s="2"/>
    </row>
    <row r="6" spans="1:13" s="67" customFormat="1">
      <c r="A6" s="125">
        <v>42262</v>
      </c>
      <c r="B6" s="119"/>
      <c r="C6" s="119"/>
      <c r="D6" s="119"/>
      <c r="E6" s="119"/>
      <c r="F6" s="119"/>
      <c r="G6" s="119"/>
      <c r="H6" s="119"/>
      <c r="I6" s="119"/>
      <c r="J6" s="119"/>
      <c r="K6" s="119"/>
      <c r="L6" s="119"/>
    </row>
    <row r="7" spans="1:13" ht="33">
      <c r="B7" s="2" t="s">
        <v>33</v>
      </c>
      <c r="C7" s="21" t="s">
        <v>1933</v>
      </c>
      <c r="M7" s="667"/>
    </row>
    <row r="8" spans="1:13" s="67" customFormat="1" ht="30" customHeight="1">
      <c r="A8" s="125">
        <v>42278</v>
      </c>
      <c r="B8" s="119"/>
      <c r="C8" s="119"/>
      <c r="D8" s="119"/>
      <c r="E8" s="119"/>
      <c r="F8" s="119"/>
      <c r="G8" s="119"/>
      <c r="H8" s="119"/>
      <c r="I8" s="119"/>
      <c r="J8" s="119"/>
      <c r="K8" s="119"/>
      <c r="L8" s="119"/>
    </row>
    <row r="9" spans="1:13" ht="31.5">
      <c r="B9" s="2" t="s">
        <v>33</v>
      </c>
      <c r="C9" s="21" t="s">
        <v>1933</v>
      </c>
      <c r="D9" s="2"/>
      <c r="E9" s="2"/>
      <c r="F9" s="2"/>
      <c r="G9" s="2"/>
      <c r="H9" s="2"/>
      <c r="I9" s="2"/>
      <c r="J9" s="2"/>
      <c r="K9" s="31"/>
      <c r="L9" s="2"/>
      <c r="M9" s="43"/>
    </row>
    <row r="10" spans="1:13" s="67" customFormat="1">
      <c r="A10" s="125">
        <v>42323</v>
      </c>
      <c r="B10" s="119"/>
      <c r="C10" s="93"/>
      <c r="D10" s="93"/>
      <c r="E10" s="93"/>
      <c r="F10" s="93"/>
      <c r="G10" s="93"/>
      <c r="H10" s="93"/>
      <c r="I10" s="93"/>
      <c r="J10" s="93"/>
      <c r="K10" s="78"/>
      <c r="L10" s="93"/>
      <c r="M10" s="79"/>
    </row>
    <row r="11" spans="1:13" ht="33">
      <c r="B11" s="2" t="s">
        <v>33</v>
      </c>
      <c r="C11" s="21" t="s">
        <v>1933</v>
      </c>
      <c r="D11" s="70"/>
      <c r="K11" s="69"/>
      <c r="M11" s="667"/>
    </row>
    <row r="12" spans="1:13" s="67" customFormat="1">
      <c r="A12" s="125">
        <v>42353</v>
      </c>
      <c r="B12" s="80"/>
      <c r="C12" s="119"/>
      <c r="D12" s="119"/>
      <c r="E12" s="119"/>
      <c r="F12" s="119"/>
      <c r="G12" s="119"/>
      <c r="H12" s="119"/>
      <c r="I12" s="119"/>
      <c r="J12" s="119"/>
      <c r="K12" s="81"/>
      <c r="L12" s="119"/>
    </row>
    <row r="13" spans="1:13" ht="31.5">
      <c r="A13" s="34">
        <v>42349</v>
      </c>
      <c r="B13" s="34">
        <v>42368</v>
      </c>
      <c r="C13" s="3" t="s">
        <v>1934</v>
      </c>
      <c r="D13" s="3" t="s">
        <v>1935</v>
      </c>
      <c r="E13" s="2"/>
      <c r="F13" s="161" t="s">
        <v>1936</v>
      </c>
      <c r="G13" s="2"/>
      <c r="H13" s="161" t="s">
        <v>20</v>
      </c>
      <c r="I13" s="161" t="s">
        <v>1937</v>
      </c>
      <c r="J13" s="161">
        <v>40</v>
      </c>
      <c r="K13" s="161" t="s">
        <v>1938</v>
      </c>
      <c r="L13" s="3" t="s">
        <v>1939</v>
      </c>
      <c r="M13" s="667"/>
    </row>
    <row r="14" spans="1:13" ht="47.25">
      <c r="A14" s="34">
        <v>42356</v>
      </c>
      <c r="B14" s="34">
        <v>42368</v>
      </c>
      <c r="C14" s="3" t="s">
        <v>1940</v>
      </c>
      <c r="D14" s="161" t="s">
        <v>1941</v>
      </c>
      <c r="E14" s="2"/>
      <c r="F14" s="161" t="s">
        <v>1942</v>
      </c>
      <c r="G14" s="161" t="s">
        <v>784</v>
      </c>
      <c r="H14" s="161" t="s">
        <v>20</v>
      </c>
      <c r="I14" s="3" t="s">
        <v>1943</v>
      </c>
      <c r="J14" s="161">
        <v>1</v>
      </c>
      <c r="K14" s="162">
        <v>100</v>
      </c>
      <c r="L14" s="161" t="s">
        <v>1730</v>
      </c>
      <c r="M14" s="667"/>
    </row>
    <row r="15" spans="1:13" s="67" customFormat="1">
      <c r="A15" s="125">
        <v>42385</v>
      </c>
      <c r="B15" s="80"/>
      <c r="C15" s="119"/>
      <c r="D15" s="119"/>
      <c r="E15" s="119"/>
      <c r="F15" s="119"/>
      <c r="G15" s="119"/>
      <c r="H15" s="119"/>
      <c r="I15" s="119"/>
      <c r="J15" s="119"/>
      <c r="K15" s="81"/>
      <c r="L15" s="119"/>
    </row>
    <row r="16" spans="1:13">
      <c r="A16" s="11" t="s">
        <v>58</v>
      </c>
      <c r="M16" s="667"/>
    </row>
    <row r="17" spans="1:12" s="67" customFormat="1">
      <c r="A17" s="125">
        <v>42416</v>
      </c>
      <c r="B17" s="80"/>
      <c r="C17" s="119"/>
      <c r="D17" s="119"/>
      <c r="E17" s="119"/>
      <c r="F17" s="119"/>
      <c r="G17" s="119"/>
      <c r="H17" s="119"/>
      <c r="I17" s="119"/>
      <c r="J17" s="119"/>
      <c r="K17" s="81"/>
      <c r="L17" s="119"/>
    </row>
    <row r="18" spans="1:12">
      <c r="A18" s="11" t="s">
        <v>58</v>
      </c>
    </row>
    <row r="19" spans="1:12" s="67" customFormat="1">
      <c r="A19" s="125">
        <v>42445</v>
      </c>
      <c r="B19" s="80"/>
      <c r="C19" s="119"/>
      <c r="D19" s="119"/>
      <c r="E19" s="119"/>
      <c r="F19" s="119"/>
      <c r="G19" s="119"/>
      <c r="H19" s="119"/>
      <c r="I19" s="119"/>
      <c r="J19" s="119"/>
      <c r="K19" s="81"/>
      <c r="L19" s="119"/>
    </row>
    <row r="20" spans="1:12">
      <c r="A20" s="11" t="s">
        <v>58</v>
      </c>
    </row>
    <row r="21" spans="1:12" s="67" customFormat="1">
      <c r="A21" s="125">
        <v>42476</v>
      </c>
      <c r="B21" s="80"/>
      <c r="C21" s="119"/>
      <c r="D21" s="119"/>
      <c r="E21" s="119"/>
      <c r="F21" s="119"/>
      <c r="G21" s="119"/>
      <c r="H21" s="119"/>
      <c r="I21" s="119"/>
      <c r="J21" s="119"/>
      <c r="K21" s="81"/>
      <c r="L21" s="119"/>
    </row>
    <row r="22" spans="1:12">
      <c r="A22" s="11" t="s">
        <v>58</v>
      </c>
    </row>
    <row r="23" spans="1:12" s="67" customFormat="1">
      <c r="A23" s="125">
        <v>42506</v>
      </c>
      <c r="B23" s="80"/>
      <c r="C23" s="119"/>
      <c r="D23" s="119"/>
      <c r="E23" s="119"/>
      <c r="F23" s="119"/>
      <c r="G23" s="119"/>
      <c r="H23" s="119"/>
      <c r="I23" s="119"/>
      <c r="J23" s="119"/>
      <c r="K23" s="81"/>
      <c r="L23" s="119"/>
    </row>
    <row r="24" spans="1:12">
      <c r="A24" s="11" t="s">
        <v>58</v>
      </c>
    </row>
    <row r="25" spans="1:12" s="67" customFormat="1">
      <c r="A25" s="125">
        <v>42537</v>
      </c>
      <c r="B25" s="80"/>
      <c r="C25" s="119"/>
      <c r="D25" s="119"/>
      <c r="E25" s="119"/>
      <c r="F25" s="119"/>
      <c r="G25" s="119"/>
      <c r="H25" s="119"/>
      <c r="I25" s="119"/>
      <c r="J25" s="119"/>
      <c r="K25" s="81"/>
      <c r="L25" s="119"/>
    </row>
    <row r="26" spans="1:12">
      <c r="A26" s="11" t="s">
        <v>58</v>
      </c>
    </row>
    <row r="27" spans="1:12" s="67" customFormat="1">
      <c r="A27" s="125">
        <v>42567</v>
      </c>
      <c r="B27" s="80"/>
      <c r="C27" s="119"/>
      <c r="D27" s="119"/>
      <c r="E27" s="119"/>
      <c r="F27" s="119"/>
      <c r="G27" s="119"/>
      <c r="H27" s="119"/>
      <c r="I27" s="119"/>
      <c r="J27" s="119"/>
      <c r="K27" s="81"/>
      <c r="L27" s="119"/>
    </row>
    <row r="28" spans="1:12">
      <c r="A28" s="11" t="s">
        <v>58</v>
      </c>
    </row>
    <row r="29" spans="1:12" s="67" customFormat="1">
      <c r="A29" s="125">
        <v>42598</v>
      </c>
      <c r="B29" s="80"/>
      <c r="C29" s="119"/>
      <c r="D29" s="119"/>
      <c r="E29" s="119"/>
      <c r="F29" s="119"/>
      <c r="G29" s="119"/>
      <c r="H29" s="119"/>
      <c r="I29" s="119"/>
      <c r="J29" s="119"/>
      <c r="K29" s="81"/>
      <c r="L29" s="119"/>
    </row>
    <row r="30" spans="1:12">
      <c r="A30" s="11" t="s">
        <v>58</v>
      </c>
    </row>
    <row r="31" spans="1:12" s="67" customFormat="1">
      <c r="A31" s="125">
        <v>42629</v>
      </c>
      <c r="B31" s="80"/>
      <c r="C31" s="119"/>
      <c r="D31" s="119"/>
      <c r="E31" s="119"/>
      <c r="F31" s="119"/>
      <c r="G31" s="119"/>
      <c r="H31" s="119"/>
      <c r="I31" s="119"/>
      <c r="J31" s="119"/>
      <c r="K31" s="81"/>
      <c r="L31" s="119"/>
    </row>
    <row r="32" spans="1:12">
      <c r="A32" s="11" t="s">
        <v>58</v>
      </c>
    </row>
    <row r="33" spans="1:41" s="67" customFormat="1">
      <c r="A33" s="125">
        <v>42659</v>
      </c>
      <c r="B33" s="80"/>
      <c r="C33" s="119"/>
      <c r="D33" s="119"/>
      <c r="E33" s="119"/>
      <c r="F33" s="119"/>
      <c r="G33" s="119"/>
      <c r="H33" s="119"/>
      <c r="I33" s="119"/>
      <c r="J33" s="119"/>
      <c r="K33" s="81"/>
      <c r="L33" s="119"/>
    </row>
    <row r="34" spans="1:41" ht="31.5">
      <c r="A34" s="207">
        <v>42653</v>
      </c>
      <c r="B34" s="207">
        <v>42675</v>
      </c>
      <c r="C34" s="160" t="s">
        <v>1944</v>
      </c>
      <c r="D34" s="161" t="s">
        <v>552</v>
      </c>
      <c r="E34" s="161" t="s">
        <v>552</v>
      </c>
      <c r="F34" s="161" t="s">
        <v>1945</v>
      </c>
      <c r="G34" s="160" t="s">
        <v>1946</v>
      </c>
      <c r="H34" s="160" t="s">
        <v>1947</v>
      </c>
      <c r="I34" s="161" t="s">
        <v>1948</v>
      </c>
      <c r="J34" s="161">
        <v>53</v>
      </c>
      <c r="K34" s="162">
        <v>296.79000000000002</v>
      </c>
      <c r="L34" s="161" t="s">
        <v>746</v>
      </c>
      <c r="M34" s="667"/>
      <c r="N34" s="667"/>
      <c r="O34" s="667"/>
      <c r="P34" s="667"/>
      <c r="Q34" s="667"/>
      <c r="R34" s="667"/>
      <c r="S34" s="667"/>
      <c r="T34" s="667"/>
      <c r="U34" s="667"/>
      <c r="V34" s="667"/>
      <c r="W34" s="667"/>
      <c r="X34" s="667"/>
      <c r="Y34" s="667"/>
      <c r="Z34" s="667"/>
      <c r="AA34" s="667"/>
      <c r="AB34" s="667"/>
      <c r="AC34" s="667"/>
      <c r="AD34" s="667"/>
      <c r="AE34" s="667"/>
      <c r="AF34" s="667"/>
      <c r="AG34" s="667"/>
      <c r="AH34" s="667"/>
      <c r="AI34" s="667"/>
      <c r="AJ34" s="667"/>
      <c r="AK34" s="667"/>
      <c r="AL34" s="667"/>
      <c r="AM34" s="667"/>
      <c r="AN34" s="667"/>
      <c r="AO34" s="667"/>
    </row>
    <row r="35" spans="1:41" s="67" customFormat="1">
      <c r="A35" s="125">
        <v>42690</v>
      </c>
      <c r="B35" s="80"/>
      <c r="C35" s="119"/>
      <c r="D35" s="119"/>
      <c r="E35" s="119"/>
      <c r="F35" s="119"/>
      <c r="G35" s="119"/>
      <c r="H35" s="119"/>
      <c r="I35" s="119"/>
      <c r="J35" s="119"/>
      <c r="K35" s="81"/>
      <c r="L35" s="119"/>
    </row>
    <row r="36" spans="1:41" ht="15.75">
      <c r="A36" s="11" t="s">
        <v>58</v>
      </c>
      <c r="B36" s="64"/>
      <c r="C36" s="64"/>
      <c r="D36" s="64"/>
      <c r="E36" s="64"/>
      <c r="F36" s="64"/>
      <c r="G36" s="64"/>
      <c r="H36" s="64"/>
      <c r="I36" s="64"/>
      <c r="J36" s="64"/>
      <c r="K36" s="64"/>
      <c r="L36" s="64"/>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row>
    <row r="37" spans="1:41" s="67" customFormat="1">
      <c r="A37" s="125">
        <v>42705</v>
      </c>
      <c r="B37" s="80"/>
      <c r="C37" s="119"/>
      <c r="D37" s="119"/>
      <c r="E37" s="119"/>
      <c r="F37" s="119"/>
      <c r="G37" s="119"/>
      <c r="H37" s="119"/>
      <c r="I37" s="119"/>
      <c r="J37" s="119"/>
      <c r="K37" s="81"/>
      <c r="L37" s="119"/>
    </row>
    <row r="38" spans="1:41" ht="15.75">
      <c r="A38" s="11" t="s">
        <v>58</v>
      </c>
      <c r="B38" s="64"/>
      <c r="C38" s="64"/>
      <c r="D38" s="64"/>
      <c r="E38" s="64"/>
      <c r="F38" s="64"/>
      <c r="G38" s="64"/>
      <c r="H38" s="64"/>
      <c r="I38" s="64"/>
      <c r="J38" s="64"/>
      <c r="K38" s="64"/>
      <c r="L38" s="64"/>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row>
    <row r="39" spans="1:41" s="67" customFormat="1">
      <c r="A39" s="125">
        <v>42736</v>
      </c>
      <c r="B39" s="80"/>
      <c r="C39" s="119"/>
      <c r="D39" s="119"/>
      <c r="E39" s="119"/>
      <c r="F39" s="119"/>
      <c r="G39" s="119"/>
      <c r="H39" s="119"/>
      <c r="I39" s="119"/>
      <c r="J39" s="119"/>
      <c r="K39" s="81"/>
      <c r="L39" s="119"/>
    </row>
    <row r="40" spans="1:41" ht="15.75">
      <c r="A40" s="11" t="s">
        <v>58</v>
      </c>
      <c r="B40" s="64"/>
      <c r="C40" s="64"/>
      <c r="D40" s="64"/>
      <c r="E40" s="64"/>
      <c r="F40" s="64"/>
      <c r="G40" s="64"/>
      <c r="H40" s="64"/>
      <c r="I40" s="64"/>
      <c r="J40" s="64"/>
      <c r="K40" s="64"/>
      <c r="L40" s="64"/>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row>
    <row r="41" spans="1:41" s="67" customFormat="1">
      <c r="A41" s="125">
        <v>42767</v>
      </c>
      <c r="B41" s="80"/>
      <c r="C41" s="119"/>
      <c r="D41" s="119"/>
      <c r="E41" s="119"/>
      <c r="F41" s="119"/>
      <c r="G41" s="119"/>
      <c r="H41" s="119"/>
      <c r="I41" s="119"/>
      <c r="J41" s="119"/>
      <c r="K41" s="81"/>
      <c r="L41" s="119"/>
    </row>
    <row r="42" spans="1:41" ht="15.75">
      <c r="A42" s="11" t="s">
        <v>58</v>
      </c>
      <c r="B42" s="64"/>
      <c r="C42" s="64"/>
      <c r="D42" s="64"/>
      <c r="E42" s="64"/>
      <c r="F42" s="64"/>
      <c r="G42" s="64"/>
      <c r="H42" s="64"/>
      <c r="I42" s="64"/>
      <c r="J42" s="64"/>
      <c r="K42" s="64"/>
      <c r="L42" s="64"/>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row>
    <row r="43" spans="1:41" s="67" customFormat="1">
      <c r="A43" s="125">
        <v>42795</v>
      </c>
      <c r="B43" s="80"/>
      <c r="C43" s="119"/>
      <c r="D43" s="119"/>
      <c r="E43" s="119"/>
      <c r="F43" s="119"/>
      <c r="G43" s="119"/>
      <c r="H43" s="119"/>
      <c r="I43" s="119"/>
      <c r="J43" s="119"/>
      <c r="K43" s="81"/>
      <c r="L43" s="119"/>
    </row>
    <row r="44" spans="1:41" ht="30">
      <c r="A44" s="210">
        <v>42801</v>
      </c>
      <c r="B44" s="210">
        <v>42823</v>
      </c>
      <c r="C44" s="209" t="s">
        <v>1949</v>
      </c>
      <c r="D44" s="211" t="s">
        <v>1950</v>
      </c>
      <c r="E44" s="211" t="s">
        <v>1736</v>
      </c>
      <c r="F44" s="209" t="s">
        <v>1951</v>
      </c>
      <c r="G44" s="211" t="s">
        <v>1952</v>
      </c>
      <c r="H44" s="209" t="s">
        <v>1953</v>
      </c>
      <c r="I44" s="211" t="s">
        <v>1954</v>
      </c>
      <c r="J44" s="211">
        <v>1</v>
      </c>
      <c r="K44" s="212">
        <v>28</v>
      </c>
      <c r="L44" s="211" t="s">
        <v>1955</v>
      </c>
      <c r="M44" s="211" t="s">
        <v>1956</v>
      </c>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row>
    <row r="45" spans="1:41" s="67" customFormat="1">
      <c r="A45" s="125">
        <v>42826</v>
      </c>
      <c r="B45" s="80"/>
      <c r="C45" s="119"/>
      <c r="D45" s="119"/>
      <c r="E45" s="119"/>
      <c r="F45" s="119"/>
      <c r="G45" s="119"/>
      <c r="H45" s="119"/>
      <c r="I45" s="119"/>
      <c r="J45" s="119"/>
      <c r="K45" s="81"/>
      <c r="L45" s="119"/>
    </row>
    <row r="46" spans="1:41" ht="15.75">
      <c r="A46" s="11" t="s">
        <v>58</v>
      </c>
      <c r="B46" s="64"/>
      <c r="C46" s="64"/>
      <c r="D46" s="64"/>
      <c r="E46" s="64"/>
      <c r="F46" s="64"/>
      <c r="G46" s="64"/>
      <c r="H46" s="64"/>
      <c r="I46" s="64"/>
      <c r="J46" s="64"/>
      <c r="K46" s="64"/>
      <c r="L46" s="64"/>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row>
    <row r="47" spans="1:41" s="67" customFormat="1">
      <c r="A47" s="125">
        <v>42856</v>
      </c>
      <c r="B47" s="80"/>
      <c r="C47" s="119"/>
      <c r="D47" s="119"/>
      <c r="E47" s="119"/>
      <c r="F47" s="119"/>
      <c r="G47" s="119"/>
      <c r="H47" s="119"/>
      <c r="I47" s="119"/>
      <c r="J47" s="119"/>
      <c r="K47" s="81"/>
      <c r="L47" s="119"/>
    </row>
    <row r="48" spans="1:41" ht="30">
      <c r="A48" s="210">
        <v>42891</v>
      </c>
      <c r="B48" s="210">
        <v>42886</v>
      </c>
      <c r="C48" s="209" t="s">
        <v>1957</v>
      </c>
      <c r="D48" s="211" t="s">
        <v>1958</v>
      </c>
      <c r="E48" s="211" t="s">
        <v>1959</v>
      </c>
      <c r="F48" s="209" t="s">
        <v>1960</v>
      </c>
      <c r="G48" s="209" t="s">
        <v>1961</v>
      </c>
      <c r="H48" s="209" t="s">
        <v>1962</v>
      </c>
      <c r="I48" s="211" t="s">
        <v>1963</v>
      </c>
      <c r="J48" s="211">
        <v>2</v>
      </c>
      <c r="K48" s="212">
        <v>22</v>
      </c>
      <c r="L48" s="211" t="s">
        <v>1955</v>
      </c>
      <c r="M48" s="211" t="s">
        <v>1964</v>
      </c>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row>
    <row r="49" spans="1:41" s="67" customFormat="1">
      <c r="A49" s="125">
        <v>42887</v>
      </c>
      <c r="B49" s="80"/>
      <c r="C49" s="119"/>
      <c r="D49" s="119"/>
      <c r="E49" s="119"/>
      <c r="F49" s="119"/>
      <c r="G49" s="119"/>
      <c r="H49" s="119"/>
      <c r="I49" s="119"/>
      <c r="J49" s="119"/>
      <c r="K49" s="81"/>
      <c r="L49" s="119"/>
    </row>
    <row r="50" spans="1:41" ht="30">
      <c r="A50" s="210">
        <v>42926</v>
      </c>
      <c r="B50" s="210">
        <v>42914</v>
      </c>
      <c r="C50" s="209" t="s">
        <v>1965</v>
      </c>
      <c r="D50" s="211" t="s">
        <v>1966</v>
      </c>
      <c r="E50" s="211" t="s">
        <v>1966</v>
      </c>
      <c r="F50" s="211" t="s">
        <v>1967</v>
      </c>
      <c r="G50" s="209" t="s">
        <v>1968</v>
      </c>
      <c r="H50" s="211" t="s">
        <v>1969</v>
      </c>
      <c r="I50" s="211" t="s">
        <v>1970</v>
      </c>
      <c r="J50" s="211">
        <v>1</v>
      </c>
      <c r="K50" s="212">
        <v>54.9</v>
      </c>
      <c r="L50" s="211" t="s">
        <v>746</v>
      </c>
      <c r="M50" s="211" t="s">
        <v>1971</v>
      </c>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row>
    <row r="51" spans="1:41" s="67" customFormat="1">
      <c r="A51" s="125">
        <v>42933</v>
      </c>
      <c r="B51" s="80"/>
      <c r="C51" s="119"/>
      <c r="D51" s="119"/>
      <c r="E51" s="119"/>
      <c r="F51" s="119"/>
      <c r="G51" s="119"/>
      <c r="H51" s="119"/>
      <c r="I51" s="119"/>
      <c r="J51" s="119"/>
      <c r="K51" s="81"/>
      <c r="L51" s="119"/>
    </row>
    <row r="52" spans="1:41" ht="15.75">
      <c r="A52" s="11" t="s">
        <v>58</v>
      </c>
      <c r="B52" s="64">
        <v>7</v>
      </c>
      <c r="C52" s="64"/>
      <c r="D52" s="64"/>
      <c r="E52" s="64"/>
      <c r="F52" s="64"/>
      <c r="G52" s="64"/>
      <c r="H52" s="64"/>
      <c r="I52" s="64"/>
      <c r="J52" s="64"/>
      <c r="K52" s="64"/>
      <c r="L52" s="64"/>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row>
    <row r="53" spans="1:41" s="67" customFormat="1">
      <c r="A53" s="125">
        <v>42948</v>
      </c>
      <c r="B53" s="80"/>
      <c r="C53" s="119"/>
      <c r="D53" s="119"/>
      <c r="E53" s="119"/>
      <c r="F53" s="119"/>
      <c r="G53" s="119"/>
      <c r="H53" s="119"/>
      <c r="I53" s="119"/>
      <c r="J53" s="119"/>
      <c r="K53" s="81"/>
      <c r="L53" s="119"/>
    </row>
    <row r="54" spans="1:41">
      <c r="A54" s="11" t="s">
        <v>58</v>
      </c>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row>
    <row r="55" spans="1:41" s="175" customFormat="1">
      <c r="A55" s="171">
        <v>42995</v>
      </c>
      <c r="B55" s="172"/>
      <c r="C55" s="172"/>
      <c r="D55" s="172"/>
      <c r="E55" s="172"/>
      <c r="F55" s="172"/>
      <c r="G55" s="172"/>
      <c r="H55" s="172"/>
      <c r="I55" s="172"/>
      <c r="J55" s="172"/>
      <c r="K55" s="172"/>
      <c r="L55" s="172"/>
    </row>
    <row r="56" spans="1:41">
      <c r="A56" s="11" t="s">
        <v>58</v>
      </c>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7"/>
      <c r="AN56" s="667"/>
      <c r="AO56" s="667"/>
    </row>
    <row r="57" spans="1:41" s="175" customFormat="1">
      <c r="A57" s="171">
        <v>43009</v>
      </c>
      <c r="B57" s="172"/>
      <c r="C57" s="172"/>
      <c r="D57" s="172"/>
      <c r="E57" s="172"/>
      <c r="F57" s="172"/>
      <c r="G57" s="172"/>
      <c r="H57" s="172"/>
      <c r="I57" s="172"/>
      <c r="J57" s="172"/>
      <c r="K57" s="172"/>
      <c r="L57" s="172"/>
    </row>
    <row r="58" spans="1:41">
      <c r="A58" s="11" t="s">
        <v>58</v>
      </c>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667"/>
      <c r="AN58" s="667"/>
      <c r="AO58" s="667"/>
    </row>
    <row r="59" spans="1:41" s="175" customFormat="1">
      <c r="A59" s="171">
        <v>43040</v>
      </c>
      <c r="B59" s="172"/>
      <c r="C59" s="172"/>
      <c r="D59" s="172"/>
      <c r="E59" s="172"/>
      <c r="F59" s="172"/>
      <c r="G59" s="172"/>
      <c r="H59" s="172"/>
      <c r="I59" s="172"/>
      <c r="J59" s="172"/>
      <c r="K59" s="172"/>
      <c r="L59" s="172"/>
    </row>
    <row r="60" spans="1:41">
      <c r="A60" s="11" t="s">
        <v>58</v>
      </c>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row>
    <row r="61" spans="1:41" s="175" customFormat="1">
      <c r="A61" s="171">
        <v>43070</v>
      </c>
      <c r="B61" s="172"/>
      <c r="C61" s="172"/>
      <c r="D61" s="172"/>
      <c r="E61" s="172"/>
      <c r="F61" s="172"/>
      <c r="G61" s="172"/>
      <c r="H61" s="172"/>
      <c r="I61" s="172"/>
      <c r="J61" s="172"/>
      <c r="K61" s="172"/>
      <c r="L61" s="172"/>
    </row>
    <row r="62" spans="1:41">
      <c r="A62" s="11" t="s">
        <v>58</v>
      </c>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row>
    <row r="63" spans="1:41" s="175" customFormat="1">
      <c r="A63" s="171">
        <v>43101</v>
      </c>
      <c r="B63" s="172"/>
      <c r="C63" s="172"/>
      <c r="D63" s="172"/>
      <c r="E63" s="172"/>
      <c r="F63" s="172"/>
      <c r="G63" s="172"/>
      <c r="H63" s="172"/>
      <c r="I63" s="172"/>
      <c r="J63" s="172"/>
      <c r="K63" s="172"/>
      <c r="L63" s="172"/>
    </row>
    <row r="64" spans="1:41" ht="30">
      <c r="A64" s="94">
        <v>43108</v>
      </c>
      <c r="B64" s="94">
        <v>43104</v>
      </c>
      <c r="C64" s="209" t="s">
        <v>1934</v>
      </c>
      <c r="D64" s="211" t="s">
        <v>1972</v>
      </c>
      <c r="E64" s="211" t="s">
        <v>1972</v>
      </c>
      <c r="F64" s="211" t="s">
        <v>1973</v>
      </c>
      <c r="G64" s="211" t="s">
        <v>1974</v>
      </c>
      <c r="H64" s="209" t="s">
        <v>1975</v>
      </c>
      <c r="I64" s="209" t="s">
        <v>1976</v>
      </c>
      <c r="J64" s="211" t="s">
        <v>1977</v>
      </c>
      <c r="K64" s="212">
        <v>281.33999999999997</v>
      </c>
      <c r="L64" s="211" t="s">
        <v>746</v>
      </c>
      <c r="M64" s="211" t="s">
        <v>1978</v>
      </c>
      <c r="N64" s="208"/>
      <c r="O64" s="208"/>
      <c r="P64" s="208"/>
      <c r="Q64" s="208"/>
      <c r="R64" s="208"/>
      <c r="S64" s="208"/>
      <c r="T64" s="208"/>
      <c r="U64" s="208"/>
      <c r="V64" s="208"/>
      <c r="W64" s="208"/>
      <c r="X64" s="208"/>
      <c r="Y64" s="208"/>
      <c r="Z64" s="208"/>
      <c r="AA64" s="208"/>
      <c r="AB64" s="208"/>
      <c r="AC64" s="208"/>
      <c r="AD64" s="208"/>
      <c r="AE64" s="667"/>
      <c r="AF64" s="667"/>
      <c r="AG64" s="667"/>
      <c r="AH64" s="667"/>
      <c r="AI64" s="667"/>
      <c r="AJ64" s="667"/>
      <c r="AK64" s="667"/>
      <c r="AL64" s="667"/>
      <c r="AM64" s="667"/>
      <c r="AN64" s="667"/>
      <c r="AO64" s="667"/>
    </row>
    <row r="65" spans="1:13" s="175" customFormat="1">
      <c r="A65" s="171">
        <v>43132</v>
      </c>
      <c r="B65" s="172"/>
      <c r="C65" s="172"/>
      <c r="D65" s="172"/>
      <c r="E65" s="172"/>
      <c r="F65" s="172"/>
      <c r="G65" s="172"/>
      <c r="H65" s="172"/>
      <c r="I65" s="172"/>
      <c r="J65" s="172"/>
      <c r="K65" s="172"/>
      <c r="L65" s="172"/>
    </row>
    <row r="66" spans="1:13">
      <c r="A66" s="11" t="s">
        <v>58</v>
      </c>
      <c r="M66" s="667"/>
    </row>
    <row r="67" spans="1:13" s="175" customFormat="1">
      <c r="A67" s="171">
        <v>43160</v>
      </c>
      <c r="B67" s="172"/>
      <c r="C67" s="172"/>
      <c r="D67" s="172"/>
      <c r="E67" s="172"/>
      <c r="F67" s="172"/>
      <c r="G67" s="172"/>
      <c r="H67" s="172"/>
      <c r="I67" s="172"/>
      <c r="J67" s="172"/>
      <c r="K67" s="172"/>
      <c r="L67" s="172"/>
    </row>
    <row r="68" spans="1:13">
      <c r="A68" s="11" t="s">
        <v>58</v>
      </c>
      <c r="M68" s="667"/>
    </row>
    <row r="69" spans="1:13" s="175" customFormat="1">
      <c r="A69" s="171">
        <v>43191</v>
      </c>
      <c r="B69" s="172"/>
      <c r="C69" s="172"/>
      <c r="D69" s="172"/>
      <c r="E69" s="172"/>
      <c r="F69" s="172"/>
      <c r="G69" s="172"/>
      <c r="H69" s="172"/>
      <c r="I69" s="172"/>
      <c r="J69" s="172"/>
      <c r="K69" s="172"/>
      <c r="L69" s="172"/>
    </row>
    <row r="70" spans="1:13" ht="30">
      <c r="A70" s="210">
        <v>43221</v>
      </c>
      <c r="B70" s="210">
        <v>43216</v>
      </c>
      <c r="C70" s="209" t="s">
        <v>1949</v>
      </c>
      <c r="D70" s="211" t="s">
        <v>1979</v>
      </c>
      <c r="E70" s="211" t="s">
        <v>1979</v>
      </c>
      <c r="F70" s="209" t="s">
        <v>1951</v>
      </c>
      <c r="G70" s="209" t="s">
        <v>1980</v>
      </c>
      <c r="H70" s="211" t="s">
        <v>1969</v>
      </c>
      <c r="I70" s="209" t="s">
        <v>1981</v>
      </c>
      <c r="J70" s="211">
        <v>2</v>
      </c>
      <c r="K70" s="212">
        <v>50</v>
      </c>
      <c r="L70" s="211" t="s">
        <v>746</v>
      </c>
      <c r="M70" s="211" t="s">
        <v>746</v>
      </c>
    </row>
    <row r="71" spans="1:13" s="175" customFormat="1">
      <c r="A71" s="171">
        <v>43221</v>
      </c>
      <c r="B71" s="172"/>
      <c r="C71" s="172"/>
      <c r="D71" s="172"/>
      <c r="E71" s="172"/>
      <c r="F71" s="172"/>
      <c r="G71" s="172"/>
      <c r="H71" s="172"/>
      <c r="I71" s="172"/>
      <c r="J71" s="172"/>
      <c r="K71" s="172"/>
      <c r="L71" s="172"/>
    </row>
    <row r="72" spans="1:13">
      <c r="A72" s="11" t="s">
        <v>58</v>
      </c>
      <c r="M72" s="667"/>
    </row>
    <row r="73" spans="1:13" s="175" customFormat="1">
      <c r="A73" s="171" t="s">
        <v>1047</v>
      </c>
      <c r="B73" s="172"/>
      <c r="C73" s="172"/>
      <c r="D73" s="172"/>
      <c r="E73" s="172"/>
      <c r="F73" s="172"/>
      <c r="G73" s="172"/>
      <c r="H73" s="172"/>
      <c r="I73" s="172"/>
      <c r="J73" s="172"/>
      <c r="K73" s="172"/>
      <c r="L73" s="172"/>
    </row>
    <row r="74" spans="1:13" ht="45">
      <c r="A74" s="210">
        <v>43299</v>
      </c>
      <c r="B74" s="210">
        <v>43278</v>
      </c>
      <c r="C74" s="209" t="s">
        <v>1782</v>
      </c>
      <c r="D74" s="209" t="s">
        <v>1982</v>
      </c>
      <c r="E74" s="209" t="s">
        <v>1982</v>
      </c>
      <c r="F74" s="209" t="s">
        <v>1983</v>
      </c>
      <c r="G74" s="209" t="s">
        <v>1736</v>
      </c>
      <c r="H74" s="209" t="s">
        <v>1984</v>
      </c>
      <c r="I74" s="287" t="s">
        <v>1985</v>
      </c>
      <c r="J74" s="211">
        <v>1</v>
      </c>
      <c r="K74" s="212">
        <v>2000</v>
      </c>
      <c r="L74" s="211" t="s">
        <v>1986</v>
      </c>
      <c r="M74" s="209" t="s">
        <v>1987</v>
      </c>
    </row>
    <row r="75" spans="1:13" s="175" customFormat="1">
      <c r="A75" s="171" t="s">
        <v>1049</v>
      </c>
      <c r="B75" s="172"/>
      <c r="C75" s="172"/>
      <c r="D75" s="172"/>
      <c r="E75" s="172"/>
      <c r="F75" s="172"/>
      <c r="G75" s="172"/>
      <c r="H75" s="172"/>
      <c r="I75" s="172"/>
      <c r="J75" s="172"/>
      <c r="K75" s="172"/>
      <c r="L75" s="172"/>
    </row>
    <row r="76" spans="1:13">
      <c r="A76" s="11" t="s">
        <v>58</v>
      </c>
      <c r="M76" s="667"/>
    </row>
    <row r="77" spans="1:13">
      <c r="A77" s="11" t="s">
        <v>1050</v>
      </c>
      <c r="M77" s="667"/>
    </row>
    <row r="78" spans="1:13" s="175" customFormat="1">
      <c r="A78" s="171" t="s">
        <v>58</v>
      </c>
      <c r="B78" s="172"/>
      <c r="C78" s="172"/>
      <c r="D78" s="172"/>
      <c r="E78" s="172"/>
      <c r="F78" s="172"/>
      <c r="G78" s="172"/>
      <c r="H78" s="172"/>
      <c r="I78" s="172"/>
      <c r="J78" s="172"/>
      <c r="K78" s="172"/>
      <c r="L78" s="172"/>
    </row>
    <row r="79" spans="1:13">
      <c r="A79" s="11">
        <v>43756</v>
      </c>
      <c r="M79" s="667"/>
    </row>
    <row r="80" spans="1:13">
      <c r="A80" s="11" t="s">
        <v>58</v>
      </c>
      <c r="M80" s="667"/>
    </row>
    <row r="81" spans="1:1">
      <c r="A81" s="11">
        <v>43787</v>
      </c>
    </row>
    <row r="82" spans="1:1">
      <c r="A82" s="11" t="s">
        <v>58</v>
      </c>
    </row>
    <row r="83" spans="1:1">
      <c r="A83" s="11">
        <v>43817</v>
      </c>
    </row>
    <row r="84" spans="1:1">
      <c r="A84" s="11" t="s">
        <v>58</v>
      </c>
    </row>
    <row r="85" spans="1:1">
      <c r="A85" s="11">
        <v>43484</v>
      </c>
    </row>
    <row r="86" spans="1:1">
      <c r="A86" s="11" t="s">
        <v>58</v>
      </c>
    </row>
    <row r="87" spans="1:1">
      <c r="A87" s="11">
        <v>43515</v>
      </c>
    </row>
    <row r="88" spans="1:1">
      <c r="A88" s="11" t="s">
        <v>58</v>
      </c>
    </row>
    <row r="89" spans="1:1">
      <c r="A89" s="11">
        <v>43543</v>
      </c>
    </row>
    <row r="90" spans="1:1">
      <c r="A90" s="11" t="s">
        <v>58</v>
      </c>
    </row>
    <row r="91" spans="1:1">
      <c r="A91" s="11">
        <v>43574</v>
      </c>
    </row>
    <row r="92" spans="1:1">
      <c r="A92" s="11" t="s">
        <v>58</v>
      </c>
    </row>
    <row r="93" spans="1:1">
      <c r="A93" s="11">
        <v>43604</v>
      </c>
    </row>
    <row r="94" spans="1:1">
      <c r="A94" s="11" t="s">
        <v>58</v>
      </c>
    </row>
    <row r="95" spans="1:1">
      <c r="A95" s="11">
        <v>43635</v>
      </c>
    </row>
    <row r="96" spans="1:1">
      <c r="A96" s="11" t="s">
        <v>58</v>
      </c>
    </row>
    <row r="97" spans="1:13">
      <c r="A97" s="11">
        <v>43665</v>
      </c>
      <c r="M97" s="667"/>
    </row>
    <row r="98" spans="1:13">
      <c r="A98" s="11" t="s">
        <v>58</v>
      </c>
      <c r="M98" s="667"/>
    </row>
    <row r="99" spans="1:13">
      <c r="A99" s="11" t="s">
        <v>1049</v>
      </c>
      <c r="M99" s="667"/>
    </row>
    <row r="100" spans="1:13">
      <c r="A100" s="11" t="s">
        <v>58</v>
      </c>
      <c r="M100" s="667"/>
    </row>
    <row r="101" spans="1:13">
      <c r="A101" s="11">
        <v>43727</v>
      </c>
      <c r="M101" s="667"/>
    </row>
    <row r="102" spans="1:13" ht="90">
      <c r="A102" s="358">
        <v>43742</v>
      </c>
      <c r="B102" s="358">
        <v>43704</v>
      </c>
      <c r="C102" s="359" t="s">
        <v>1934</v>
      </c>
      <c r="D102" s="359" t="s">
        <v>1988</v>
      </c>
      <c r="E102" s="359" t="s">
        <v>1989</v>
      </c>
      <c r="F102" s="359" t="s">
        <v>1990</v>
      </c>
      <c r="G102" s="359" t="s">
        <v>1736</v>
      </c>
      <c r="H102" s="359" t="s">
        <v>1991</v>
      </c>
      <c r="I102" s="360" t="s">
        <v>504</v>
      </c>
      <c r="J102" s="361">
        <v>12</v>
      </c>
      <c r="K102" s="362">
        <v>300</v>
      </c>
      <c r="L102" s="359" t="s">
        <v>1992</v>
      </c>
      <c r="M102" s="359" t="s">
        <v>1993</v>
      </c>
    </row>
    <row r="103" spans="1:13">
      <c r="A103" s="11">
        <v>43757</v>
      </c>
      <c r="M103" s="667"/>
    </row>
    <row r="104" spans="1:13" s="365" customFormat="1">
      <c r="A104" s="363" t="s">
        <v>58</v>
      </c>
      <c r="B104" s="364"/>
      <c r="C104" s="364"/>
      <c r="D104" s="364"/>
      <c r="E104" s="364"/>
      <c r="F104" s="364"/>
      <c r="G104" s="364"/>
      <c r="H104" s="364"/>
      <c r="I104" s="364"/>
      <c r="J104" s="364"/>
      <c r="K104" s="364"/>
      <c r="L104" s="364"/>
    </row>
    <row r="105" spans="1:13">
      <c r="A105" s="11">
        <v>43788</v>
      </c>
      <c r="M105" s="667"/>
    </row>
    <row r="106" spans="1:13">
      <c r="A106" s="363" t="s">
        <v>58</v>
      </c>
      <c r="B106" s="364"/>
      <c r="C106" s="364"/>
      <c r="D106" s="364"/>
      <c r="E106" s="364"/>
      <c r="F106" s="364"/>
      <c r="G106" s="364"/>
      <c r="H106" s="364"/>
      <c r="I106" s="364"/>
      <c r="J106" s="364"/>
      <c r="K106" s="364"/>
      <c r="L106" s="364"/>
      <c r="M106" s="365"/>
    </row>
    <row r="107" spans="1:13">
      <c r="A107" s="11">
        <v>43818</v>
      </c>
      <c r="M107" s="667"/>
    </row>
    <row r="108" spans="1:13">
      <c r="A108" s="363" t="s">
        <v>58</v>
      </c>
      <c r="B108" s="364"/>
      <c r="C108" s="364"/>
      <c r="D108" s="364"/>
      <c r="E108" s="364"/>
      <c r="F108" s="364"/>
      <c r="G108" s="364"/>
      <c r="H108" s="364"/>
      <c r="I108" s="364"/>
      <c r="J108" s="364"/>
      <c r="K108" s="364"/>
      <c r="L108" s="364"/>
      <c r="M108" s="365"/>
    </row>
    <row r="109" spans="1:13">
      <c r="A109" s="11">
        <v>43850</v>
      </c>
      <c r="M109" s="667"/>
    </row>
    <row r="110" spans="1:13" s="365" customFormat="1">
      <c r="A110" s="363" t="s">
        <v>58</v>
      </c>
      <c r="B110" s="364"/>
      <c r="C110" s="364"/>
      <c r="D110" s="364"/>
      <c r="E110" s="364"/>
      <c r="F110" s="364"/>
      <c r="G110" s="364"/>
      <c r="H110" s="364"/>
      <c r="I110" s="364"/>
      <c r="J110" s="364"/>
      <c r="K110" s="364"/>
      <c r="L110" s="364"/>
    </row>
    <row r="111" spans="1:13">
      <c r="A111" s="11">
        <v>43881</v>
      </c>
      <c r="M111" s="667"/>
    </row>
    <row r="112" spans="1:13" s="365" customFormat="1">
      <c r="A112" s="363" t="s">
        <v>58</v>
      </c>
      <c r="B112" s="364"/>
      <c r="C112" s="364"/>
      <c r="D112" s="364"/>
      <c r="E112" s="364"/>
      <c r="F112" s="364"/>
      <c r="G112" s="364"/>
      <c r="H112" s="364"/>
      <c r="I112" s="364"/>
      <c r="J112" s="364"/>
      <c r="K112" s="364"/>
      <c r="L112" s="364"/>
    </row>
    <row r="113" spans="1:16">
      <c r="A113" s="11">
        <v>43910</v>
      </c>
      <c r="M113" s="667"/>
      <c r="N113" s="667"/>
      <c r="O113" s="667"/>
      <c r="P113" s="667"/>
    </row>
    <row r="114" spans="1:16" s="365" customFormat="1">
      <c r="A114" s="363" t="s">
        <v>58</v>
      </c>
      <c r="B114" s="364"/>
      <c r="C114" s="364"/>
      <c r="D114" s="364"/>
      <c r="E114" s="364"/>
      <c r="F114" s="364"/>
      <c r="G114" s="364"/>
      <c r="H114" s="364"/>
      <c r="I114" s="364"/>
      <c r="J114" s="364"/>
      <c r="K114" s="364"/>
      <c r="L114" s="364"/>
    </row>
    <row r="115" spans="1:16">
      <c r="A115" s="11">
        <v>43941</v>
      </c>
      <c r="M115" s="667"/>
      <c r="N115" s="667"/>
      <c r="O115" s="667"/>
      <c r="P115" s="667"/>
    </row>
    <row r="116" spans="1:16" s="365" customFormat="1" ht="76.5">
      <c r="A116" s="373">
        <v>43927</v>
      </c>
      <c r="B116" s="374">
        <v>43955</v>
      </c>
      <c r="C116" s="375" t="s">
        <v>1934</v>
      </c>
      <c r="D116" s="376" t="s">
        <v>1994</v>
      </c>
      <c r="E116" s="376" t="s">
        <v>1995</v>
      </c>
      <c r="F116" s="375" t="s">
        <v>1996</v>
      </c>
      <c r="G116" s="375" t="s">
        <v>1736</v>
      </c>
      <c r="H116" s="376" t="s">
        <v>1997</v>
      </c>
      <c r="I116" s="376" t="s">
        <v>1998</v>
      </c>
      <c r="J116" s="377">
        <v>1</v>
      </c>
      <c r="K116" s="376">
        <v>730.81</v>
      </c>
      <c r="L116" s="376" t="s">
        <v>1999</v>
      </c>
      <c r="M116" s="705" t="s">
        <v>2000</v>
      </c>
      <c r="N116" s="705"/>
      <c r="O116" s="705"/>
      <c r="P116" s="705"/>
    </row>
    <row r="117" spans="1:16">
      <c r="A117" s="11">
        <v>43971</v>
      </c>
      <c r="M117" s="667"/>
      <c r="N117" s="667"/>
      <c r="O117" s="667"/>
      <c r="P117" s="667"/>
    </row>
    <row r="118" spans="1:16" s="365" customFormat="1" ht="89.25">
      <c r="A118" s="373">
        <v>43957</v>
      </c>
      <c r="B118" s="374">
        <v>43985</v>
      </c>
      <c r="C118" s="375" t="s">
        <v>1934</v>
      </c>
      <c r="D118" s="376" t="s">
        <v>1994</v>
      </c>
      <c r="E118" s="376" t="s">
        <v>1995</v>
      </c>
      <c r="F118" s="375" t="s">
        <v>1996</v>
      </c>
      <c r="G118" s="375" t="s">
        <v>1736</v>
      </c>
      <c r="H118" s="376" t="s">
        <v>1997</v>
      </c>
      <c r="I118" s="376" t="s">
        <v>1998</v>
      </c>
      <c r="J118" s="377">
        <v>1</v>
      </c>
      <c r="K118" s="376">
        <v>730.81</v>
      </c>
      <c r="L118" s="376" t="s">
        <v>1999</v>
      </c>
      <c r="M118" s="705" t="s">
        <v>2001</v>
      </c>
      <c r="N118" s="705"/>
      <c r="O118" s="705"/>
      <c r="P118" s="705"/>
    </row>
    <row r="119" spans="1:16">
      <c r="A119" s="11">
        <v>44002</v>
      </c>
      <c r="M119" s="667"/>
      <c r="N119" s="667"/>
      <c r="O119" s="667"/>
      <c r="P119" s="667"/>
    </row>
    <row r="120" spans="1:16" s="365" customFormat="1" ht="89.25">
      <c r="A120" s="373">
        <v>43988</v>
      </c>
      <c r="B120" s="374">
        <v>44018</v>
      </c>
      <c r="C120" s="375" t="s">
        <v>1934</v>
      </c>
      <c r="D120" s="376" t="s">
        <v>1994</v>
      </c>
      <c r="E120" s="376" t="s">
        <v>1995</v>
      </c>
      <c r="F120" s="375" t="s">
        <v>1996</v>
      </c>
      <c r="G120" s="375" t="s">
        <v>1736</v>
      </c>
      <c r="H120" s="376" t="s">
        <v>1997</v>
      </c>
      <c r="I120" s="376" t="s">
        <v>1998</v>
      </c>
      <c r="J120" s="377">
        <v>1</v>
      </c>
      <c r="K120" s="376">
        <v>730.81</v>
      </c>
      <c r="L120" s="376" t="s">
        <v>1999</v>
      </c>
      <c r="M120" s="705" t="s">
        <v>2001</v>
      </c>
      <c r="N120" s="705"/>
      <c r="O120" s="705"/>
      <c r="P120" s="705"/>
    </row>
    <row r="121" spans="1:16">
      <c r="A121" s="11">
        <v>44013</v>
      </c>
      <c r="M121" s="667"/>
      <c r="N121" s="667"/>
      <c r="O121" s="667"/>
      <c r="P121" s="667"/>
    </row>
    <row r="122" spans="1:16" s="365" customFormat="1" ht="89.25">
      <c r="A122" s="373">
        <v>44013</v>
      </c>
      <c r="B122" s="374">
        <v>44048</v>
      </c>
      <c r="C122" s="375" t="s">
        <v>1934</v>
      </c>
      <c r="D122" s="376" t="s">
        <v>1994</v>
      </c>
      <c r="E122" s="376" t="s">
        <v>1995</v>
      </c>
      <c r="F122" s="375" t="s">
        <v>1996</v>
      </c>
      <c r="G122" s="375" t="s">
        <v>1736</v>
      </c>
      <c r="H122" s="376" t="s">
        <v>1997</v>
      </c>
      <c r="I122" s="376" t="s">
        <v>1998</v>
      </c>
      <c r="J122" s="377">
        <v>1</v>
      </c>
      <c r="K122" s="376">
        <v>730.81</v>
      </c>
      <c r="L122" s="376" t="s">
        <v>1999</v>
      </c>
      <c r="M122" s="705" t="s">
        <v>2001</v>
      </c>
      <c r="N122" s="705"/>
      <c r="O122" s="705"/>
      <c r="P122" s="705"/>
    </row>
    <row r="123" spans="1:16" s="365" customFormat="1" ht="89.25">
      <c r="A123" s="373">
        <v>44013</v>
      </c>
      <c r="B123" s="374">
        <v>44048</v>
      </c>
      <c r="C123" s="375" t="s">
        <v>2002</v>
      </c>
      <c r="D123" s="376" t="s">
        <v>2003</v>
      </c>
      <c r="E123" s="376" t="s">
        <v>2004</v>
      </c>
      <c r="F123" s="375" t="s">
        <v>2005</v>
      </c>
      <c r="G123" s="375" t="s">
        <v>292</v>
      </c>
      <c r="H123" s="376" t="s">
        <v>2006</v>
      </c>
      <c r="I123" s="376" t="s">
        <v>2007</v>
      </c>
      <c r="J123" s="377">
        <v>1</v>
      </c>
      <c r="K123" s="376">
        <v>40</v>
      </c>
      <c r="L123" s="376" t="s">
        <v>2008</v>
      </c>
      <c r="M123" s="705" t="s">
        <v>2009</v>
      </c>
      <c r="N123" s="705"/>
      <c r="O123" s="705"/>
      <c r="P123" s="705"/>
    </row>
    <row r="124" spans="1:16" s="365" customFormat="1" ht="51">
      <c r="A124" s="373">
        <v>44013</v>
      </c>
      <c r="B124" s="374">
        <v>44048</v>
      </c>
      <c r="C124" s="375" t="s">
        <v>2002</v>
      </c>
      <c r="D124" s="376" t="s">
        <v>2004</v>
      </c>
      <c r="E124" s="376" t="s">
        <v>2004</v>
      </c>
      <c r="F124" s="375" t="s">
        <v>2005</v>
      </c>
      <c r="G124" s="375" t="s">
        <v>292</v>
      </c>
      <c r="H124" s="376" t="s">
        <v>2010</v>
      </c>
      <c r="I124" s="376" t="s">
        <v>2011</v>
      </c>
      <c r="J124" s="377">
        <v>1</v>
      </c>
      <c r="K124" s="376">
        <v>20</v>
      </c>
      <c r="L124" s="376" t="s">
        <v>2012</v>
      </c>
      <c r="M124" s="705" t="s">
        <v>2013</v>
      </c>
      <c r="N124" s="705"/>
      <c r="O124" s="705"/>
      <c r="P124" s="705"/>
    </row>
    <row r="125" spans="1:16">
      <c r="A125" s="11">
        <v>44044</v>
      </c>
      <c r="M125" s="667"/>
      <c r="N125" s="667"/>
      <c r="O125" s="667"/>
      <c r="P125" s="667"/>
    </row>
    <row r="126" spans="1:16" ht="89.25">
      <c r="A126" s="373">
        <v>44044</v>
      </c>
      <c r="B126" s="374">
        <v>44078</v>
      </c>
      <c r="C126" s="375" t="s">
        <v>1934</v>
      </c>
      <c r="D126" s="376" t="s">
        <v>1994</v>
      </c>
      <c r="E126" s="376" t="s">
        <v>1995</v>
      </c>
      <c r="F126" s="375" t="s">
        <v>1996</v>
      </c>
      <c r="G126" s="375" t="s">
        <v>1736</v>
      </c>
      <c r="H126" s="376" t="s">
        <v>1997</v>
      </c>
      <c r="I126" s="376" t="s">
        <v>1998</v>
      </c>
      <c r="J126" s="377">
        <v>1</v>
      </c>
      <c r="K126" s="376">
        <v>730.81</v>
      </c>
      <c r="L126" s="376" t="s">
        <v>1999</v>
      </c>
      <c r="M126" s="705" t="s">
        <v>2001</v>
      </c>
      <c r="N126" s="667"/>
      <c r="O126" s="667"/>
      <c r="P126" s="667"/>
    </row>
    <row r="127" spans="1:16" ht="63.75">
      <c r="A127" s="373">
        <v>44044</v>
      </c>
      <c r="B127" s="374">
        <v>44078</v>
      </c>
      <c r="C127" s="375" t="s">
        <v>1213</v>
      </c>
      <c r="D127" s="376" t="s">
        <v>2014</v>
      </c>
      <c r="E127" s="376" t="s">
        <v>2015</v>
      </c>
      <c r="F127" s="375" t="s">
        <v>2016</v>
      </c>
      <c r="G127" s="375" t="s">
        <v>1736</v>
      </c>
      <c r="H127" s="376" t="s">
        <v>2017</v>
      </c>
      <c r="I127" s="376" t="s">
        <v>2018</v>
      </c>
      <c r="J127" s="377">
        <v>82</v>
      </c>
      <c r="K127" s="376">
        <f>82*3</f>
        <v>246</v>
      </c>
      <c r="L127" s="376" t="s">
        <v>2019</v>
      </c>
      <c r="M127" s="705" t="s">
        <v>2020</v>
      </c>
      <c r="N127" s="667"/>
      <c r="O127" s="667"/>
      <c r="P127" s="667"/>
    </row>
    <row r="128" spans="1:16">
      <c r="A128" s="11">
        <v>44075</v>
      </c>
      <c r="M128" s="667"/>
      <c r="N128" s="667"/>
      <c r="O128" s="667"/>
      <c r="P128" s="667"/>
    </row>
    <row r="129" spans="1:13" ht="89.25">
      <c r="A129" s="373">
        <v>44075</v>
      </c>
      <c r="B129" s="374">
        <v>44109</v>
      </c>
      <c r="C129" s="375" t="s">
        <v>1934</v>
      </c>
      <c r="D129" s="376" t="s">
        <v>1994</v>
      </c>
      <c r="E129" s="376" t="s">
        <v>1995</v>
      </c>
      <c r="F129" s="375" t="s">
        <v>1996</v>
      </c>
      <c r="G129" s="375" t="s">
        <v>1736</v>
      </c>
      <c r="H129" s="376" t="s">
        <v>1997</v>
      </c>
      <c r="I129" s="376" t="s">
        <v>1998</v>
      </c>
      <c r="J129" s="377">
        <v>1</v>
      </c>
      <c r="K129" s="376">
        <v>730.81</v>
      </c>
      <c r="L129" s="376" t="s">
        <v>1999</v>
      </c>
      <c r="M129" s="705" t="s">
        <v>2001</v>
      </c>
    </row>
    <row r="130" spans="1:13">
      <c r="A130" s="11">
        <v>44105</v>
      </c>
      <c r="M130" s="667"/>
    </row>
    <row r="131" spans="1:13" ht="89.25">
      <c r="A131" s="373">
        <v>44108</v>
      </c>
      <c r="B131" s="374">
        <v>44139</v>
      </c>
      <c r="C131" s="375" t="s">
        <v>1934</v>
      </c>
      <c r="D131" s="376" t="s">
        <v>1994</v>
      </c>
      <c r="E131" s="376" t="s">
        <v>1995</v>
      </c>
      <c r="F131" s="375" t="s">
        <v>1996</v>
      </c>
      <c r="G131" s="375" t="s">
        <v>1736</v>
      </c>
      <c r="H131" s="376" t="s">
        <v>1997</v>
      </c>
      <c r="I131" s="376" t="s">
        <v>1998</v>
      </c>
      <c r="J131" s="377">
        <v>1</v>
      </c>
      <c r="K131" s="376">
        <v>730.81</v>
      </c>
      <c r="L131" s="376" t="s">
        <v>1999</v>
      </c>
      <c r="M131" s="705" t="s">
        <v>2001</v>
      </c>
    </row>
    <row r="132" spans="1:13" ht="89.25">
      <c r="A132" s="373">
        <v>44108</v>
      </c>
      <c r="B132" s="374">
        <v>44139</v>
      </c>
      <c r="C132" s="375" t="s">
        <v>1934</v>
      </c>
      <c r="D132" s="376" t="s">
        <v>2021</v>
      </c>
      <c r="E132" s="376" t="s">
        <v>2022</v>
      </c>
      <c r="F132" s="375" t="s">
        <v>1996</v>
      </c>
      <c r="G132" s="375" t="s">
        <v>1736</v>
      </c>
      <c r="H132" s="376" t="s">
        <v>2023</v>
      </c>
      <c r="I132" s="376" t="s">
        <v>2024</v>
      </c>
      <c r="J132" s="377">
        <v>10</v>
      </c>
      <c r="K132" s="376">
        <f>10*25</f>
        <v>250</v>
      </c>
      <c r="L132" s="376" t="s">
        <v>2025</v>
      </c>
      <c r="M132" s="705" t="s">
        <v>2026</v>
      </c>
    </row>
    <row r="133" spans="1:13">
      <c r="A133" s="11">
        <v>44136</v>
      </c>
      <c r="M133" s="667"/>
    </row>
    <row r="134" spans="1:13" s="434" customFormat="1" ht="76.5">
      <c r="A134" s="431">
        <v>44158</v>
      </c>
      <c r="B134" s="432">
        <v>44202</v>
      </c>
      <c r="C134" s="375" t="s">
        <v>1934</v>
      </c>
      <c r="D134" s="433" t="s">
        <v>2027</v>
      </c>
      <c r="E134" s="433" t="s">
        <v>2027</v>
      </c>
      <c r="F134" s="375" t="s">
        <v>1996</v>
      </c>
      <c r="G134" s="375" t="s">
        <v>1736</v>
      </c>
      <c r="H134" s="376" t="s">
        <v>2028</v>
      </c>
      <c r="I134" s="433" t="s">
        <v>2029</v>
      </c>
      <c r="J134" s="433">
        <v>48</v>
      </c>
      <c r="K134" s="433">
        <v>61.95</v>
      </c>
      <c r="L134" s="433" t="s">
        <v>2030</v>
      </c>
      <c r="M134" s="376" t="s">
        <v>2031</v>
      </c>
    </row>
    <row r="135" spans="1:13">
      <c r="A135" s="11">
        <v>44166</v>
      </c>
      <c r="M135" s="667"/>
    </row>
    <row r="136" spans="1:13" s="434" customFormat="1" ht="12.75">
      <c r="A136" s="431">
        <v>44188</v>
      </c>
      <c r="B136" s="432">
        <v>44202</v>
      </c>
      <c r="C136" s="375" t="s">
        <v>2032</v>
      </c>
      <c r="D136" s="433" t="s">
        <v>2033</v>
      </c>
      <c r="E136" s="433" t="s">
        <v>2034</v>
      </c>
      <c r="F136" s="375" t="s">
        <v>2035</v>
      </c>
      <c r="G136" s="375" t="s">
        <v>2036</v>
      </c>
      <c r="H136" s="706" t="s">
        <v>2037</v>
      </c>
      <c r="I136" s="376" t="s">
        <v>2038</v>
      </c>
      <c r="J136" s="433">
        <v>1</v>
      </c>
      <c r="K136" s="433">
        <v>5.99</v>
      </c>
      <c r="L136" s="433" t="s">
        <v>2039</v>
      </c>
      <c r="M136" s="376" t="s">
        <v>2040</v>
      </c>
    </row>
    <row r="137" spans="1:13" s="434" customFormat="1" ht="38.25">
      <c r="A137" s="431">
        <v>44188</v>
      </c>
      <c r="B137" s="432">
        <v>44202</v>
      </c>
      <c r="C137" s="375" t="s">
        <v>1934</v>
      </c>
      <c r="D137" s="433" t="s">
        <v>2041</v>
      </c>
      <c r="E137" s="433" t="s">
        <v>2041</v>
      </c>
      <c r="F137" s="375" t="s">
        <v>1996</v>
      </c>
      <c r="G137" s="375" t="s">
        <v>1736</v>
      </c>
      <c r="H137" s="376" t="s">
        <v>2042</v>
      </c>
      <c r="I137" s="433" t="s">
        <v>2043</v>
      </c>
      <c r="J137" s="433">
        <v>65</v>
      </c>
      <c r="K137" s="433">
        <v>130</v>
      </c>
      <c r="L137" s="433" t="s">
        <v>2030</v>
      </c>
      <c r="M137" s="376" t="s">
        <v>2044</v>
      </c>
    </row>
    <row r="138" spans="1:13" s="434" customFormat="1" ht="38.25">
      <c r="A138" s="431">
        <v>44188</v>
      </c>
      <c r="B138" s="432">
        <v>44202</v>
      </c>
      <c r="C138" s="375" t="s">
        <v>1934</v>
      </c>
      <c r="D138" s="433" t="s">
        <v>2041</v>
      </c>
      <c r="E138" s="433" t="s">
        <v>2041</v>
      </c>
      <c r="F138" s="375" t="s">
        <v>1996</v>
      </c>
      <c r="G138" s="375" t="s">
        <v>1736</v>
      </c>
      <c r="H138" s="376" t="s">
        <v>2045</v>
      </c>
      <c r="I138" s="433" t="s">
        <v>2046</v>
      </c>
      <c r="J138" s="433">
        <v>1</v>
      </c>
      <c r="K138" s="433">
        <v>10</v>
      </c>
      <c r="L138" s="433" t="s">
        <v>2047</v>
      </c>
      <c r="M138" s="376" t="s">
        <v>2048</v>
      </c>
    </row>
    <row r="139" spans="1:13" s="434" customFormat="1" ht="25.5">
      <c r="A139" s="431">
        <v>44188</v>
      </c>
      <c r="B139" s="432">
        <v>44202</v>
      </c>
      <c r="C139" s="375" t="s">
        <v>2002</v>
      </c>
      <c r="D139" s="433" t="s">
        <v>999</v>
      </c>
      <c r="E139" s="433" t="s">
        <v>2049</v>
      </c>
      <c r="F139" s="375" t="s">
        <v>2050</v>
      </c>
      <c r="G139" s="375" t="s">
        <v>1736</v>
      </c>
      <c r="H139" s="376" t="s">
        <v>2051</v>
      </c>
      <c r="I139" s="433" t="s">
        <v>2052</v>
      </c>
      <c r="J139" s="433" t="s">
        <v>2053</v>
      </c>
      <c r="K139" s="433">
        <v>75</v>
      </c>
      <c r="L139" s="433" t="s">
        <v>2054</v>
      </c>
      <c r="M139" s="376" t="s">
        <v>2055</v>
      </c>
    </row>
    <row r="140" spans="1:13" s="434" customFormat="1" ht="25.5">
      <c r="A140" s="431">
        <v>44188</v>
      </c>
      <c r="B140" s="432">
        <v>44202</v>
      </c>
      <c r="C140" s="375" t="s">
        <v>2056</v>
      </c>
      <c r="D140" s="433" t="s">
        <v>2057</v>
      </c>
      <c r="E140" s="433" t="s">
        <v>2057</v>
      </c>
      <c r="F140" s="375" t="s">
        <v>2058</v>
      </c>
      <c r="G140" s="375" t="s">
        <v>1736</v>
      </c>
      <c r="H140" s="376" t="s">
        <v>2059</v>
      </c>
      <c r="I140" s="433" t="s">
        <v>2060</v>
      </c>
      <c r="J140" s="433">
        <v>1</v>
      </c>
      <c r="K140" s="433">
        <v>11</v>
      </c>
      <c r="L140" s="433" t="s">
        <v>2061</v>
      </c>
      <c r="M140" s="376" t="s">
        <v>2062</v>
      </c>
    </row>
    <row r="141" spans="1:13" s="434" customFormat="1" ht="25.5">
      <c r="A141" s="431">
        <v>44188</v>
      </c>
      <c r="B141" s="432">
        <v>44202</v>
      </c>
      <c r="C141" s="375" t="s">
        <v>2063</v>
      </c>
      <c r="D141" s="433" t="s">
        <v>2064</v>
      </c>
      <c r="E141" s="433" t="s">
        <v>2065</v>
      </c>
      <c r="F141" s="375" t="s">
        <v>2066</v>
      </c>
      <c r="G141" s="375" t="s">
        <v>1736</v>
      </c>
      <c r="H141" s="376" t="s">
        <v>2067</v>
      </c>
      <c r="I141" s="433" t="s">
        <v>2068</v>
      </c>
      <c r="J141" s="433">
        <v>15</v>
      </c>
      <c r="K141" s="433">
        <v>56.97</v>
      </c>
      <c r="L141" s="433" t="s">
        <v>2069</v>
      </c>
      <c r="M141" s="376" t="s">
        <v>2070</v>
      </c>
    </row>
    <row r="142" spans="1:13">
      <c r="A142" s="11">
        <v>44197</v>
      </c>
      <c r="M142" s="667"/>
    </row>
    <row r="143" spans="1:13" ht="63.75">
      <c r="A143" s="373">
        <v>44197</v>
      </c>
      <c r="B143" s="374">
        <v>44232</v>
      </c>
      <c r="C143" s="377" t="s">
        <v>1213</v>
      </c>
      <c r="D143" s="376" t="s">
        <v>2071</v>
      </c>
      <c r="E143" s="376" t="s">
        <v>2015</v>
      </c>
      <c r="F143" s="375" t="s">
        <v>2072</v>
      </c>
      <c r="G143" s="375" t="s">
        <v>1736</v>
      </c>
      <c r="H143" s="376" t="s">
        <v>2073</v>
      </c>
      <c r="I143" s="376" t="s">
        <v>2074</v>
      </c>
      <c r="J143" s="377">
        <v>94</v>
      </c>
      <c r="K143" s="376">
        <f>94*3</f>
        <v>282</v>
      </c>
      <c r="L143" s="376" t="s">
        <v>2019</v>
      </c>
      <c r="M143" s="705" t="s">
        <v>2075</v>
      </c>
    </row>
    <row r="144" spans="1:13" s="13" customFormat="1" ht="36.75">
      <c r="A144" s="453">
        <v>44197</v>
      </c>
      <c r="B144" s="452">
        <v>44232</v>
      </c>
      <c r="C144" s="451" t="s">
        <v>2076</v>
      </c>
      <c r="D144" s="451" t="s">
        <v>2077</v>
      </c>
      <c r="E144" s="451" t="s">
        <v>2078</v>
      </c>
      <c r="F144" s="451" t="s">
        <v>2079</v>
      </c>
      <c r="G144" s="451" t="s">
        <v>1068</v>
      </c>
      <c r="H144" s="451" t="s">
        <v>2080</v>
      </c>
      <c r="I144" s="451" t="s">
        <v>2081</v>
      </c>
      <c r="J144" s="451">
        <v>24</v>
      </c>
      <c r="K144" s="451">
        <v>39.99</v>
      </c>
      <c r="L144" s="451" t="s">
        <v>2082</v>
      </c>
      <c r="M144" s="705" t="s">
        <v>2083</v>
      </c>
    </row>
    <row r="145" spans="1:14">
      <c r="A145" s="11">
        <v>44228</v>
      </c>
      <c r="M145" s="667"/>
      <c r="N145" s="667"/>
    </row>
    <row r="146" spans="1:14" s="365" customFormat="1">
      <c r="A146" s="363" t="s">
        <v>58</v>
      </c>
      <c r="B146" s="364"/>
      <c r="C146" s="364"/>
      <c r="D146" s="364"/>
      <c r="E146" s="364"/>
      <c r="F146" s="364"/>
      <c r="G146" s="364"/>
      <c r="H146" s="364"/>
      <c r="I146" s="364"/>
      <c r="J146" s="364"/>
      <c r="K146" s="364"/>
      <c r="L146" s="364"/>
    </row>
    <row r="147" spans="1:14">
      <c r="A147" s="11">
        <v>44256</v>
      </c>
      <c r="M147" s="667"/>
      <c r="N147" s="667"/>
    </row>
    <row r="148" spans="1:14" s="365" customFormat="1">
      <c r="A148" s="363" t="s">
        <v>58</v>
      </c>
      <c r="B148" s="364"/>
      <c r="C148" s="364"/>
      <c r="D148" s="364"/>
      <c r="E148" s="364"/>
      <c r="F148" s="364"/>
      <c r="G148" s="364"/>
      <c r="H148" s="364"/>
      <c r="I148" s="364"/>
      <c r="J148" s="364"/>
      <c r="K148" s="364"/>
      <c r="L148" s="364"/>
    </row>
    <row r="149" spans="1:14">
      <c r="A149" s="11">
        <v>44287</v>
      </c>
      <c r="M149" s="667"/>
      <c r="N149" s="667"/>
    </row>
    <row r="150" spans="1:14" s="365" customFormat="1">
      <c r="A150" s="363" t="s">
        <v>58</v>
      </c>
      <c r="B150" s="364"/>
      <c r="C150" s="364"/>
      <c r="D150" s="364"/>
      <c r="E150" s="364"/>
      <c r="F150" s="364"/>
      <c r="G150" s="364"/>
      <c r="H150" s="364"/>
      <c r="I150" s="364"/>
      <c r="J150" s="364"/>
      <c r="K150" s="364"/>
      <c r="L150" s="364"/>
    </row>
    <row r="151" spans="1:14">
      <c r="A151" s="11">
        <v>44317</v>
      </c>
      <c r="M151" s="667"/>
      <c r="N151" s="667"/>
    </row>
    <row r="152" spans="1:14" ht="89.25">
      <c r="A152" s="373">
        <v>44317</v>
      </c>
      <c r="B152" s="374">
        <v>44323</v>
      </c>
      <c r="C152" s="377" t="s">
        <v>1213</v>
      </c>
      <c r="D152" s="376" t="s">
        <v>2071</v>
      </c>
      <c r="E152" s="376" t="s">
        <v>2015</v>
      </c>
      <c r="F152" s="375" t="s">
        <v>2072</v>
      </c>
      <c r="G152" s="375" t="s">
        <v>1736</v>
      </c>
      <c r="H152" s="376" t="s">
        <v>2084</v>
      </c>
      <c r="I152" s="376" t="s">
        <v>2085</v>
      </c>
      <c r="J152" s="377">
        <v>120</v>
      </c>
      <c r="K152" s="376">
        <f>120*3</f>
        <v>360</v>
      </c>
      <c r="L152" s="376" t="s">
        <v>2086</v>
      </c>
      <c r="M152" s="705" t="s">
        <v>2075</v>
      </c>
      <c r="N152" s="667"/>
    </row>
    <row r="153" spans="1:14">
      <c r="A153" s="11">
        <v>44348</v>
      </c>
      <c r="M153" s="667"/>
      <c r="N153" s="667"/>
    </row>
    <row r="154" spans="1:14" ht="76.5">
      <c r="A154" s="373">
        <v>44348</v>
      </c>
      <c r="B154" s="374">
        <v>44390</v>
      </c>
      <c r="C154" s="377" t="s">
        <v>2087</v>
      </c>
      <c r="D154" s="376" t="s">
        <v>2004</v>
      </c>
      <c r="E154" s="376" t="s">
        <v>2004</v>
      </c>
      <c r="F154" s="375" t="s">
        <v>2005</v>
      </c>
      <c r="G154" s="375" t="s">
        <v>292</v>
      </c>
      <c r="H154" s="376" t="s">
        <v>2088</v>
      </c>
      <c r="I154" s="376" t="s">
        <v>2089</v>
      </c>
      <c r="J154" s="377">
        <v>1</v>
      </c>
      <c r="K154" s="376">
        <v>50</v>
      </c>
      <c r="L154" s="376" t="s">
        <v>2090</v>
      </c>
      <c r="M154" s="705" t="s">
        <v>2091</v>
      </c>
      <c r="N154" s="705"/>
    </row>
    <row r="155" spans="1:14" ht="51">
      <c r="A155" s="373">
        <v>44348</v>
      </c>
      <c r="B155" s="374">
        <v>44390</v>
      </c>
      <c r="C155" s="377" t="s">
        <v>2092</v>
      </c>
      <c r="D155" s="376" t="s">
        <v>2093</v>
      </c>
      <c r="E155" s="376" t="s">
        <v>2093</v>
      </c>
      <c r="F155" s="375" t="s">
        <v>2094</v>
      </c>
      <c r="G155" s="375" t="s">
        <v>1736</v>
      </c>
      <c r="H155" s="376" t="s">
        <v>2095</v>
      </c>
      <c r="I155" s="376" t="s">
        <v>2096</v>
      </c>
      <c r="J155" s="377">
        <v>14</v>
      </c>
      <c r="K155" s="376">
        <v>50</v>
      </c>
      <c r="L155" s="376" t="s">
        <v>2097</v>
      </c>
      <c r="M155" s="705" t="s">
        <v>2098</v>
      </c>
      <c r="N155" s="667"/>
    </row>
    <row r="156" spans="1:14" ht="51">
      <c r="A156" s="373">
        <v>44348</v>
      </c>
      <c r="B156" s="374">
        <v>44390</v>
      </c>
      <c r="C156" s="377" t="s">
        <v>2092</v>
      </c>
      <c r="D156" s="376" t="s">
        <v>2099</v>
      </c>
      <c r="E156" s="376" t="s">
        <v>2099</v>
      </c>
      <c r="F156" s="375" t="s">
        <v>2094</v>
      </c>
      <c r="G156" s="375" t="s">
        <v>1736</v>
      </c>
      <c r="H156" s="376" t="s">
        <v>2095</v>
      </c>
      <c r="I156" s="376" t="s">
        <v>2096</v>
      </c>
      <c r="J156" s="377">
        <v>14</v>
      </c>
      <c r="K156" s="376">
        <v>50</v>
      </c>
      <c r="L156" s="376" t="s">
        <v>2097</v>
      </c>
      <c r="M156" s="705" t="s">
        <v>2098</v>
      </c>
      <c r="N156" s="667"/>
    </row>
    <row r="157" spans="1:14">
      <c r="A157" s="11">
        <v>44378</v>
      </c>
      <c r="M157" s="667"/>
      <c r="N157" s="667"/>
    </row>
    <row r="158" spans="1:14" ht="25.5">
      <c r="A158" s="373">
        <v>44378</v>
      </c>
      <c r="B158" s="374">
        <v>44425</v>
      </c>
      <c r="C158" s="377" t="s">
        <v>2100</v>
      </c>
      <c r="D158" s="376" t="s">
        <v>2101</v>
      </c>
      <c r="E158" s="376" t="s">
        <v>2102</v>
      </c>
      <c r="F158" s="375" t="s">
        <v>2094</v>
      </c>
      <c r="G158" s="375" t="s">
        <v>1068</v>
      </c>
      <c r="H158" s="376" t="s">
        <v>2103</v>
      </c>
      <c r="I158" s="376" t="s">
        <v>2104</v>
      </c>
      <c r="J158" s="377">
        <v>1</v>
      </c>
      <c r="K158" s="376">
        <v>15</v>
      </c>
      <c r="L158" s="376" t="s">
        <v>2105</v>
      </c>
      <c r="M158" s="705" t="s">
        <v>2106</v>
      </c>
      <c r="N158" s="705"/>
    </row>
    <row r="159" spans="1:14" ht="38.25">
      <c r="A159" s="373">
        <v>44378</v>
      </c>
      <c r="B159" s="374">
        <v>44425</v>
      </c>
      <c r="C159" s="377" t="s">
        <v>2107</v>
      </c>
      <c r="D159" s="376" t="s">
        <v>2108</v>
      </c>
      <c r="E159" s="376" t="s">
        <v>2108</v>
      </c>
      <c r="F159" s="375" t="s">
        <v>2094</v>
      </c>
      <c r="G159" s="375" t="s">
        <v>1068</v>
      </c>
      <c r="H159" s="376" t="s">
        <v>2109</v>
      </c>
      <c r="I159" s="376" t="s">
        <v>2110</v>
      </c>
      <c r="J159" s="377" t="s">
        <v>2111</v>
      </c>
      <c r="K159" s="376">
        <v>81</v>
      </c>
      <c r="L159" s="376" t="s">
        <v>2112</v>
      </c>
      <c r="M159" s="705" t="s">
        <v>2113</v>
      </c>
      <c r="N159" s="705"/>
    </row>
    <row r="160" spans="1:14">
      <c r="A160" s="11">
        <v>44409</v>
      </c>
      <c r="M160" s="667"/>
      <c r="N160" s="667"/>
    </row>
    <row r="161" spans="1:14" ht="12.75">
      <c r="A161" s="373" t="s">
        <v>58</v>
      </c>
      <c r="B161" s="374"/>
      <c r="C161" s="377"/>
      <c r="D161" s="376"/>
      <c r="E161" s="376"/>
      <c r="F161" s="375"/>
      <c r="G161" s="375"/>
      <c r="H161" s="376"/>
      <c r="I161" s="376"/>
      <c r="J161" s="377"/>
      <c r="K161" s="376"/>
      <c r="L161" s="376"/>
      <c r="M161" s="705"/>
      <c r="N161" s="705"/>
    </row>
    <row r="162" spans="1:14">
      <c r="A162" s="11">
        <v>44440</v>
      </c>
      <c r="M162" s="667"/>
      <c r="N162" s="667"/>
    </row>
    <row r="163" spans="1:14" ht="51">
      <c r="A163" s="373">
        <v>44440</v>
      </c>
      <c r="B163" s="374">
        <v>44454</v>
      </c>
      <c r="C163" s="377" t="s">
        <v>2107</v>
      </c>
      <c r="D163" s="376" t="s">
        <v>2114</v>
      </c>
      <c r="E163" s="376" t="s">
        <v>2114</v>
      </c>
      <c r="F163" s="375" t="s">
        <v>2115</v>
      </c>
      <c r="G163" s="375" t="s">
        <v>2116</v>
      </c>
      <c r="H163" s="376" t="s">
        <v>2117</v>
      </c>
      <c r="I163" s="376" t="s">
        <v>2118</v>
      </c>
      <c r="J163" s="377" t="s">
        <v>2119</v>
      </c>
      <c r="K163" s="376">
        <v>611</v>
      </c>
      <c r="L163" s="376" t="s">
        <v>2120</v>
      </c>
      <c r="M163" s="705" t="s">
        <v>2121</v>
      </c>
      <c r="N163" s="705"/>
    </row>
    <row r="164" spans="1:14" ht="38.25">
      <c r="A164" s="373">
        <v>44440</v>
      </c>
      <c r="B164" s="374">
        <v>44469</v>
      </c>
      <c r="C164" s="377" t="s">
        <v>2032</v>
      </c>
      <c r="D164" s="376" t="s">
        <v>2122</v>
      </c>
      <c r="E164" s="376" t="s">
        <v>1736</v>
      </c>
      <c r="F164" s="375" t="s">
        <v>2123</v>
      </c>
      <c r="G164" s="375" t="s">
        <v>48</v>
      </c>
      <c r="H164" s="376" t="s">
        <v>2124</v>
      </c>
      <c r="I164" s="376" t="s">
        <v>48</v>
      </c>
      <c r="J164" s="377">
        <v>1</v>
      </c>
      <c r="K164" s="376">
        <v>40</v>
      </c>
      <c r="L164" s="376" t="s">
        <v>2125</v>
      </c>
      <c r="M164" s="705" t="s">
        <v>2126</v>
      </c>
      <c r="N164" s="705"/>
    </row>
    <row r="165" spans="1:14">
      <c r="A165" s="11">
        <v>44470</v>
      </c>
      <c r="M165" s="667"/>
      <c r="N165" s="667"/>
    </row>
    <row r="166" spans="1:14" ht="51">
      <c r="A166" s="373">
        <v>44481</v>
      </c>
      <c r="B166" s="374">
        <v>44515</v>
      </c>
      <c r="C166" s="377" t="s">
        <v>2107</v>
      </c>
      <c r="D166" s="376" t="s">
        <v>2127</v>
      </c>
      <c r="E166" s="376" t="s">
        <v>1988</v>
      </c>
      <c r="F166" s="375" t="s">
        <v>2115</v>
      </c>
      <c r="G166" s="375" t="s">
        <v>2116</v>
      </c>
      <c r="H166" s="376" t="s">
        <v>2117</v>
      </c>
      <c r="I166" s="376" t="s">
        <v>2128</v>
      </c>
      <c r="J166" s="377" t="s">
        <v>2129</v>
      </c>
      <c r="K166" s="376">
        <v>3956.04</v>
      </c>
      <c r="L166" s="376" t="s">
        <v>2130</v>
      </c>
      <c r="M166" s="705" t="s">
        <v>2131</v>
      </c>
      <c r="N166" s="705"/>
    </row>
    <row r="167" spans="1:14">
      <c r="A167" s="11">
        <v>44501</v>
      </c>
      <c r="M167" s="667"/>
      <c r="N167" s="667"/>
    </row>
    <row r="168" spans="1:14" ht="63.75">
      <c r="A168" s="373">
        <v>44506</v>
      </c>
      <c r="B168" s="374">
        <v>44536</v>
      </c>
      <c r="C168" s="377" t="s">
        <v>2107</v>
      </c>
      <c r="D168" s="376" t="s">
        <v>2132</v>
      </c>
      <c r="E168" s="376" t="s">
        <v>2132</v>
      </c>
      <c r="F168" s="375" t="s">
        <v>2115</v>
      </c>
      <c r="G168" s="375" t="s">
        <v>2116</v>
      </c>
      <c r="H168" s="376" t="s">
        <v>2117</v>
      </c>
      <c r="I168" s="376" t="s">
        <v>2133</v>
      </c>
      <c r="J168" s="377" t="s">
        <v>2134</v>
      </c>
      <c r="K168" s="376">
        <v>185</v>
      </c>
      <c r="L168" s="376" t="s">
        <v>2135</v>
      </c>
      <c r="M168" s="705" t="s">
        <v>2136</v>
      </c>
      <c r="N168" s="705"/>
    </row>
    <row r="169" spans="1:14" ht="38.25">
      <c r="A169" s="373">
        <v>44506</v>
      </c>
      <c r="B169" s="374">
        <v>44536</v>
      </c>
      <c r="C169" s="377" t="s">
        <v>2032</v>
      </c>
      <c r="D169" s="376" t="s">
        <v>2137</v>
      </c>
      <c r="E169" s="376" t="s">
        <v>2138</v>
      </c>
      <c r="F169" s="375" t="s">
        <v>2139</v>
      </c>
      <c r="G169" s="375" t="s">
        <v>2140</v>
      </c>
      <c r="H169" s="376" t="s">
        <v>2141</v>
      </c>
      <c r="I169" s="376" t="s">
        <v>2142</v>
      </c>
      <c r="J169" s="377" t="s">
        <v>2143</v>
      </c>
      <c r="K169" s="376">
        <v>300</v>
      </c>
      <c r="L169" s="376" t="s">
        <v>2144</v>
      </c>
      <c r="M169" s="376" t="s">
        <v>2142</v>
      </c>
      <c r="N169" s="705"/>
    </row>
    <row r="170" spans="1:14">
      <c r="A170" s="11">
        <v>44531</v>
      </c>
      <c r="M170" s="667"/>
      <c r="N170" s="667"/>
    </row>
    <row r="171" spans="1:14" ht="38.25">
      <c r="A171" s="373">
        <v>44531</v>
      </c>
      <c r="B171" s="374">
        <v>44554</v>
      </c>
      <c r="C171" s="377" t="s">
        <v>2032</v>
      </c>
      <c r="D171" s="376" t="s">
        <v>2137</v>
      </c>
      <c r="E171" s="376" t="s">
        <v>1736</v>
      </c>
      <c r="F171" s="375" t="s">
        <v>2139</v>
      </c>
      <c r="G171" s="375" t="s">
        <v>2140</v>
      </c>
      <c r="H171" s="376" t="s">
        <v>1182</v>
      </c>
      <c r="I171" s="376" t="s">
        <v>2145</v>
      </c>
      <c r="J171" s="377">
        <v>2</v>
      </c>
      <c r="K171" s="376">
        <v>100</v>
      </c>
      <c r="L171" s="376" t="s">
        <v>2144</v>
      </c>
      <c r="M171" s="705" t="s">
        <v>2146</v>
      </c>
      <c r="N171" s="705"/>
    </row>
    <row r="172" spans="1:14" ht="51">
      <c r="A172" s="373">
        <v>44531</v>
      </c>
      <c r="B172" s="374">
        <v>44553</v>
      </c>
      <c r="C172" s="377" t="s">
        <v>2147</v>
      </c>
      <c r="D172" s="376" t="s">
        <v>2148</v>
      </c>
      <c r="E172" s="376" t="s">
        <v>2148</v>
      </c>
      <c r="F172" s="375" t="s">
        <v>2149</v>
      </c>
      <c r="G172" s="375" t="s">
        <v>2149</v>
      </c>
      <c r="H172" s="376" t="s">
        <v>1182</v>
      </c>
      <c r="I172" s="376" t="s">
        <v>2150</v>
      </c>
      <c r="J172" s="377">
        <v>1</v>
      </c>
      <c r="K172" s="376">
        <v>25</v>
      </c>
      <c r="L172" s="376" t="s">
        <v>2151</v>
      </c>
      <c r="M172" s="705" t="s">
        <v>2152</v>
      </c>
      <c r="N172" s="705"/>
    </row>
    <row r="173" spans="1:14" ht="51">
      <c r="A173" s="373">
        <v>44531</v>
      </c>
      <c r="B173" s="374">
        <v>44538</v>
      </c>
      <c r="C173" s="377" t="s">
        <v>2153</v>
      </c>
      <c r="D173" s="376" t="s">
        <v>2154</v>
      </c>
      <c r="E173" s="376" t="s">
        <v>2154</v>
      </c>
      <c r="F173" s="375" t="s">
        <v>2155</v>
      </c>
      <c r="G173" s="375" t="s">
        <v>2155</v>
      </c>
      <c r="H173" s="376" t="s">
        <v>2156</v>
      </c>
      <c r="I173" s="376" t="s">
        <v>2157</v>
      </c>
      <c r="J173" s="377">
        <v>1</v>
      </c>
      <c r="K173" s="376">
        <v>25</v>
      </c>
      <c r="L173" s="376" t="s">
        <v>2158</v>
      </c>
      <c r="M173" s="705" t="s">
        <v>2159</v>
      </c>
      <c r="N173" s="705"/>
    </row>
    <row r="174" spans="1:14" ht="63.75">
      <c r="A174" s="373">
        <v>44531</v>
      </c>
      <c r="B174" s="374">
        <v>44534</v>
      </c>
      <c r="C174" s="377" t="s">
        <v>2153</v>
      </c>
      <c r="D174" s="376" t="s">
        <v>2160</v>
      </c>
      <c r="E174" s="376" t="s">
        <v>2161</v>
      </c>
      <c r="F174" s="375" t="s">
        <v>2162</v>
      </c>
      <c r="G174" s="375" t="s">
        <v>2163</v>
      </c>
      <c r="H174" s="376" t="s">
        <v>2164</v>
      </c>
      <c r="I174" s="376" t="s">
        <v>2165</v>
      </c>
      <c r="J174" s="377">
        <v>1</v>
      </c>
      <c r="K174" s="376">
        <v>58</v>
      </c>
      <c r="L174" s="376" t="s">
        <v>2166</v>
      </c>
      <c r="M174" s="705" t="s">
        <v>2167</v>
      </c>
      <c r="N174" s="705"/>
    </row>
    <row r="175" spans="1:14" ht="51">
      <c r="A175" s="373">
        <v>44531</v>
      </c>
      <c r="B175" s="374">
        <v>44545</v>
      </c>
      <c r="C175" s="377" t="s">
        <v>2153</v>
      </c>
      <c r="D175" s="376" t="s">
        <v>2168</v>
      </c>
      <c r="E175" s="376" t="s">
        <v>2168</v>
      </c>
      <c r="F175" s="375" t="s">
        <v>2162</v>
      </c>
      <c r="G175" s="375" t="s">
        <v>2163</v>
      </c>
      <c r="H175" s="376" t="s">
        <v>1182</v>
      </c>
      <c r="I175" s="376" t="s">
        <v>2169</v>
      </c>
      <c r="J175" s="377">
        <v>1</v>
      </c>
      <c r="K175" s="376">
        <v>28</v>
      </c>
      <c r="L175" s="376" t="s">
        <v>2166</v>
      </c>
      <c r="M175" s="376" t="s">
        <v>2169</v>
      </c>
      <c r="N175" s="705"/>
    </row>
    <row r="176" spans="1:14" ht="51">
      <c r="A176" s="373">
        <v>44531</v>
      </c>
      <c r="B176" s="374">
        <v>44537</v>
      </c>
      <c r="C176" s="377" t="s">
        <v>2170</v>
      </c>
      <c r="D176" s="376" t="s">
        <v>2171</v>
      </c>
      <c r="E176" s="376" t="s">
        <v>1736</v>
      </c>
      <c r="F176" s="375" t="s">
        <v>2172</v>
      </c>
      <c r="G176" s="375" t="s">
        <v>2172</v>
      </c>
      <c r="H176" s="376" t="s">
        <v>2173</v>
      </c>
      <c r="I176" s="376" t="s">
        <v>2174</v>
      </c>
      <c r="J176" s="377">
        <v>1</v>
      </c>
      <c r="K176" s="376">
        <v>75</v>
      </c>
      <c r="L176" s="376" t="s">
        <v>2175</v>
      </c>
      <c r="M176" s="705" t="s">
        <v>2176</v>
      </c>
      <c r="N176" s="705"/>
    </row>
    <row r="177" spans="1:41" ht="51">
      <c r="A177" s="373">
        <v>44531</v>
      </c>
      <c r="B177" s="374">
        <v>44543</v>
      </c>
      <c r="C177" s="377" t="s">
        <v>2170</v>
      </c>
      <c r="D177" s="376" t="s">
        <v>2177</v>
      </c>
      <c r="E177" s="376" t="s">
        <v>1736</v>
      </c>
      <c r="F177" s="375" t="s">
        <v>2172</v>
      </c>
      <c r="G177" s="375" t="s">
        <v>2172</v>
      </c>
      <c r="H177" s="376" t="s">
        <v>2173</v>
      </c>
      <c r="I177" s="376" t="s">
        <v>2178</v>
      </c>
      <c r="J177" s="377">
        <v>1</v>
      </c>
      <c r="K177" s="376">
        <v>13.69</v>
      </c>
      <c r="L177" s="376" t="s">
        <v>2175</v>
      </c>
      <c r="M177" s="705" t="s">
        <v>2179</v>
      </c>
      <c r="N177" s="705"/>
      <c r="O177" s="667"/>
      <c r="P177" s="667"/>
      <c r="Q177" s="667"/>
      <c r="R177" s="667"/>
      <c r="S177" s="667"/>
      <c r="T177" s="667"/>
      <c r="U177" s="667"/>
      <c r="V177" s="667"/>
      <c r="W177" s="667"/>
      <c r="X177" s="667"/>
      <c r="Y177" s="667"/>
      <c r="Z177" s="667"/>
      <c r="AA177" s="667"/>
      <c r="AB177" s="667"/>
      <c r="AC177" s="667"/>
      <c r="AD177" s="667"/>
      <c r="AE177" s="667"/>
      <c r="AF177" s="667"/>
      <c r="AG177" s="667"/>
      <c r="AH177" s="667"/>
      <c r="AI177" s="667"/>
      <c r="AJ177" s="667"/>
      <c r="AK177" s="667"/>
      <c r="AL177" s="667"/>
      <c r="AM177" s="667"/>
      <c r="AN177" s="667"/>
      <c r="AO177" s="667"/>
    </row>
    <row r="178" spans="1:41">
      <c r="A178" s="11">
        <v>44562</v>
      </c>
      <c r="M178" s="667"/>
      <c r="N178" s="667"/>
      <c r="O178" s="667"/>
      <c r="P178" s="667"/>
      <c r="Q178" s="667"/>
      <c r="R178" s="667"/>
      <c r="S178" s="667"/>
      <c r="T178" s="667"/>
      <c r="U178" s="667"/>
      <c r="V178" s="667"/>
      <c r="W178" s="667"/>
      <c r="X178" s="667"/>
      <c r="Y178" s="667"/>
      <c r="Z178" s="667"/>
      <c r="AA178" s="667"/>
      <c r="AB178" s="667"/>
      <c r="AC178" s="667"/>
      <c r="AD178" s="667"/>
      <c r="AE178" s="667"/>
      <c r="AF178" s="667"/>
      <c r="AG178" s="667"/>
      <c r="AH178" s="667"/>
      <c r="AI178" s="667"/>
      <c r="AJ178" s="667"/>
      <c r="AK178" s="667"/>
      <c r="AL178" s="667"/>
      <c r="AM178" s="667"/>
      <c r="AN178" s="667"/>
      <c r="AO178" s="667"/>
    </row>
    <row r="179" spans="1:41">
      <c r="A179" s="11" t="s">
        <v>58</v>
      </c>
      <c r="M179" s="667"/>
      <c r="N179" s="667"/>
      <c r="O179" s="667"/>
      <c r="P179" s="667"/>
      <c r="Q179" s="667"/>
      <c r="R179" s="667"/>
      <c r="S179" s="667"/>
      <c r="T179" s="667"/>
      <c r="U179" s="667"/>
      <c r="V179" s="667"/>
      <c r="W179" s="667"/>
      <c r="X179" s="667"/>
      <c r="Y179" s="667"/>
      <c r="Z179" s="667"/>
      <c r="AA179" s="667"/>
      <c r="AB179" s="667"/>
      <c r="AC179" s="667"/>
      <c r="AD179" s="667"/>
      <c r="AE179" s="667"/>
      <c r="AF179" s="667"/>
      <c r="AG179" s="667"/>
      <c r="AH179" s="667"/>
      <c r="AI179" s="667"/>
      <c r="AJ179" s="667"/>
      <c r="AK179" s="667"/>
      <c r="AL179" s="667"/>
      <c r="AM179" s="667"/>
      <c r="AN179" s="667"/>
      <c r="AO179" s="667"/>
    </row>
    <row r="180" spans="1:41">
      <c r="A180" s="11">
        <v>44593</v>
      </c>
      <c r="M180" s="667"/>
      <c r="N180" s="667"/>
      <c r="O180" s="667"/>
      <c r="P180" s="667"/>
      <c r="Q180" s="667"/>
      <c r="R180" s="667"/>
      <c r="S180" s="667"/>
      <c r="T180" s="667"/>
      <c r="U180" s="667"/>
      <c r="V180" s="667"/>
      <c r="W180" s="667"/>
      <c r="X180" s="667"/>
      <c r="Y180" s="667"/>
      <c r="Z180" s="667"/>
      <c r="AA180" s="667"/>
      <c r="AB180" s="667"/>
      <c r="AC180" s="667"/>
      <c r="AD180" s="667"/>
      <c r="AE180" s="667"/>
      <c r="AF180" s="667"/>
      <c r="AG180" s="667"/>
      <c r="AH180" s="667"/>
      <c r="AI180" s="667"/>
      <c r="AJ180" s="667"/>
      <c r="AK180" s="667"/>
      <c r="AL180" s="667"/>
      <c r="AM180" s="667"/>
      <c r="AN180" s="667"/>
      <c r="AO180" s="667"/>
    </row>
    <row r="181" spans="1:41" s="515" customFormat="1" ht="39">
      <c r="A181" s="511">
        <v>44610</v>
      </c>
      <c r="B181" s="512">
        <v>44629</v>
      </c>
      <c r="C181" s="513" t="s">
        <v>2147</v>
      </c>
      <c r="D181" s="513" t="s">
        <v>2180</v>
      </c>
      <c r="E181" s="513" t="s">
        <v>2108</v>
      </c>
      <c r="F181" s="513" t="s">
        <v>2181</v>
      </c>
      <c r="G181" s="513" t="s">
        <v>2181</v>
      </c>
      <c r="H181" s="513" t="s">
        <v>2182</v>
      </c>
      <c r="I181" s="513" t="s">
        <v>2183</v>
      </c>
      <c r="J181" s="513">
        <v>20</v>
      </c>
      <c r="K181" s="513">
        <v>400</v>
      </c>
      <c r="L181" s="513" t="s">
        <v>2184</v>
      </c>
      <c r="M181" s="514" t="s">
        <v>2183</v>
      </c>
    </row>
    <row r="182" spans="1:41" s="514" customFormat="1" ht="51">
      <c r="A182" s="516">
        <v>44593</v>
      </c>
      <c r="B182" s="512">
        <v>44629</v>
      </c>
      <c r="C182" s="513" t="s">
        <v>2076</v>
      </c>
      <c r="D182" s="513" t="s">
        <v>2185</v>
      </c>
      <c r="E182" s="513" t="s">
        <v>1635</v>
      </c>
      <c r="F182" s="513" t="s">
        <v>2186</v>
      </c>
      <c r="G182" s="513" t="s">
        <v>2187</v>
      </c>
      <c r="H182" s="513" t="s">
        <v>2188</v>
      </c>
      <c r="I182" s="513" t="s">
        <v>236</v>
      </c>
      <c r="J182" s="513">
        <v>1</v>
      </c>
      <c r="K182" s="513">
        <v>70</v>
      </c>
      <c r="L182" s="513" t="s">
        <v>2189</v>
      </c>
      <c r="M182" s="514" t="s">
        <v>2190</v>
      </c>
    </row>
    <row r="183" spans="1:41">
      <c r="A183" s="11">
        <v>44621</v>
      </c>
      <c r="M183" s="667"/>
      <c r="N183" s="667"/>
      <c r="O183" s="667"/>
      <c r="P183" s="667"/>
      <c r="Q183" s="667"/>
      <c r="R183" s="667"/>
      <c r="S183" s="667"/>
      <c r="T183" s="667"/>
      <c r="U183" s="667"/>
      <c r="V183" s="667"/>
      <c r="W183" s="667"/>
      <c r="X183" s="667"/>
      <c r="Y183" s="667"/>
      <c r="Z183" s="667"/>
      <c r="AA183" s="667"/>
      <c r="AB183" s="667"/>
      <c r="AC183" s="667"/>
      <c r="AD183" s="667"/>
      <c r="AE183" s="667"/>
      <c r="AF183" s="667"/>
      <c r="AG183" s="667"/>
      <c r="AH183" s="667"/>
      <c r="AI183" s="667"/>
      <c r="AJ183" s="667"/>
      <c r="AK183" s="667"/>
      <c r="AL183" s="667"/>
      <c r="AM183" s="667"/>
      <c r="AN183" s="667"/>
      <c r="AO183" s="667"/>
    </row>
    <row r="184" spans="1:41" s="515" customFormat="1" ht="51">
      <c r="A184" s="517">
        <v>44651</v>
      </c>
      <c r="B184" s="518">
        <v>44656</v>
      </c>
      <c r="C184" s="519" t="s">
        <v>2076</v>
      </c>
      <c r="D184" s="520" t="s">
        <v>2191</v>
      </c>
      <c r="E184" s="513" t="s">
        <v>1635</v>
      </c>
      <c r="F184" s="513" t="s">
        <v>2186</v>
      </c>
      <c r="G184" s="513" t="s">
        <v>2187</v>
      </c>
      <c r="H184" s="513" t="s">
        <v>2192</v>
      </c>
      <c r="I184" s="513" t="s">
        <v>236</v>
      </c>
      <c r="J184" s="513">
        <v>1</v>
      </c>
      <c r="K184" s="519">
        <v>40</v>
      </c>
      <c r="L184" s="513" t="s">
        <v>2189</v>
      </c>
      <c r="M184" s="514" t="s">
        <v>2190</v>
      </c>
    </row>
    <row r="185" spans="1:41">
      <c r="A185" s="562">
        <v>44673</v>
      </c>
      <c r="M185" s="667"/>
      <c r="N185" s="753"/>
      <c r="O185" s="753"/>
      <c r="P185" s="753"/>
      <c r="Q185" s="667"/>
      <c r="R185" s="667"/>
      <c r="S185" s="667"/>
      <c r="T185" s="667"/>
      <c r="U185" s="667"/>
      <c r="V185" s="667"/>
      <c r="W185" s="667"/>
      <c r="X185" s="667"/>
      <c r="Y185" s="667"/>
      <c r="Z185" s="667"/>
      <c r="AA185" s="667"/>
      <c r="AB185" s="667"/>
      <c r="AC185" s="667"/>
      <c r="AD185" s="667"/>
      <c r="AE185" s="667"/>
      <c r="AF185" s="667"/>
      <c r="AG185" s="667"/>
      <c r="AH185" s="667"/>
      <c r="AI185" s="667"/>
      <c r="AJ185" s="667"/>
      <c r="AK185" s="667"/>
      <c r="AL185" s="667"/>
      <c r="AM185" s="667"/>
      <c r="AN185" s="667"/>
      <c r="AO185" s="667"/>
    </row>
    <row r="186" spans="1:41" ht="12.75" customHeight="1">
      <c r="A186" s="563">
        <v>44673</v>
      </c>
      <c r="B186" s="556">
        <v>44659</v>
      </c>
      <c r="C186" s="555" t="s">
        <v>2170</v>
      </c>
      <c r="D186" s="557" t="s">
        <v>2193</v>
      </c>
      <c r="E186" s="558" t="s">
        <v>2194</v>
      </c>
      <c r="F186" s="559" t="s">
        <v>2058</v>
      </c>
      <c r="G186" s="559" t="s">
        <v>2195</v>
      </c>
      <c r="H186" s="560" t="s">
        <v>2196</v>
      </c>
      <c r="I186" s="559" t="s">
        <v>2197</v>
      </c>
      <c r="J186" s="559">
        <v>2</v>
      </c>
      <c r="K186" s="555">
        <v>48</v>
      </c>
      <c r="L186" s="560" t="s">
        <v>2198</v>
      </c>
      <c r="M186" s="560" t="s">
        <v>2199</v>
      </c>
      <c r="N186" s="754" t="s">
        <v>2200</v>
      </c>
      <c r="O186" s="754"/>
      <c r="P186" s="754"/>
      <c r="Q186" s="666" t="s">
        <v>2200</v>
      </c>
      <c r="R186" s="666" t="s">
        <v>2200</v>
      </c>
      <c r="S186" s="666" t="s">
        <v>2200</v>
      </c>
      <c r="T186" s="666" t="s">
        <v>2200</v>
      </c>
      <c r="U186" s="666" t="s">
        <v>2200</v>
      </c>
      <c r="V186" s="666" t="s">
        <v>2200</v>
      </c>
      <c r="W186" s="666" t="s">
        <v>2200</v>
      </c>
      <c r="X186" s="666" t="s">
        <v>2200</v>
      </c>
      <c r="Y186" s="666" t="s">
        <v>2200</v>
      </c>
      <c r="Z186" s="666" t="s">
        <v>2200</v>
      </c>
      <c r="AA186" s="666" t="s">
        <v>2200</v>
      </c>
      <c r="AB186" s="666" t="s">
        <v>2200</v>
      </c>
      <c r="AC186" s="666" t="s">
        <v>2200</v>
      </c>
      <c r="AD186" s="666" t="s">
        <v>2200</v>
      </c>
      <c r="AE186" s="666" t="s">
        <v>2200</v>
      </c>
      <c r="AF186" s="666" t="s">
        <v>2200</v>
      </c>
      <c r="AG186" s="666" t="s">
        <v>2200</v>
      </c>
      <c r="AH186" s="666" t="s">
        <v>2200</v>
      </c>
      <c r="AI186" s="666" t="s">
        <v>2200</v>
      </c>
      <c r="AJ186" s="666" t="s">
        <v>2200</v>
      </c>
      <c r="AK186" s="666" t="s">
        <v>2200</v>
      </c>
      <c r="AL186" s="666" t="s">
        <v>2200</v>
      </c>
      <c r="AM186" s="666" t="s">
        <v>2200</v>
      </c>
      <c r="AN186" s="666" t="s">
        <v>2200</v>
      </c>
      <c r="AO186" s="666" t="s">
        <v>2200</v>
      </c>
    </row>
    <row r="187" spans="1:41" ht="12.75" customHeight="1">
      <c r="A187" s="563">
        <v>44673</v>
      </c>
      <c r="B187" s="556">
        <v>44670</v>
      </c>
      <c r="C187" s="555" t="s">
        <v>2147</v>
      </c>
      <c r="D187" s="555" t="s">
        <v>2201</v>
      </c>
      <c r="E187" s="555" t="s">
        <v>2201</v>
      </c>
      <c r="F187" s="555" t="s">
        <v>2202</v>
      </c>
      <c r="G187" s="555" t="s">
        <v>2203</v>
      </c>
      <c r="H187" s="559" t="s">
        <v>2204</v>
      </c>
      <c r="I187" s="555" t="s">
        <v>2205</v>
      </c>
      <c r="J187" s="555">
        <v>3600</v>
      </c>
      <c r="K187" s="555">
        <v>10000</v>
      </c>
      <c r="L187" s="559" t="s">
        <v>2206</v>
      </c>
      <c r="M187" s="561" t="s">
        <v>2207</v>
      </c>
      <c r="N187" s="754" t="s">
        <v>2200</v>
      </c>
      <c r="O187" s="754"/>
      <c r="P187" s="754"/>
      <c r="Q187" s="666" t="s">
        <v>2200</v>
      </c>
      <c r="R187" s="666" t="s">
        <v>2200</v>
      </c>
      <c r="S187" s="666" t="s">
        <v>2200</v>
      </c>
      <c r="T187" s="666" t="s">
        <v>2200</v>
      </c>
      <c r="U187" s="666" t="s">
        <v>2200</v>
      </c>
      <c r="V187" s="666" t="s">
        <v>2200</v>
      </c>
      <c r="W187" s="666" t="s">
        <v>2200</v>
      </c>
      <c r="X187" s="666" t="s">
        <v>2200</v>
      </c>
      <c r="Y187" s="666" t="s">
        <v>2200</v>
      </c>
      <c r="Z187" s="666" t="s">
        <v>2200</v>
      </c>
      <c r="AA187" s="666" t="s">
        <v>2200</v>
      </c>
      <c r="AB187" s="666" t="s">
        <v>2200</v>
      </c>
      <c r="AC187" s="666" t="s">
        <v>2200</v>
      </c>
      <c r="AD187" s="666" t="s">
        <v>2200</v>
      </c>
      <c r="AE187" s="666" t="s">
        <v>2200</v>
      </c>
      <c r="AF187" s="666" t="s">
        <v>2200</v>
      </c>
      <c r="AG187" s="666" t="s">
        <v>2200</v>
      </c>
      <c r="AH187" s="666" t="s">
        <v>2200</v>
      </c>
      <c r="AI187" s="666" t="s">
        <v>2200</v>
      </c>
      <c r="AJ187" s="666" t="s">
        <v>2200</v>
      </c>
      <c r="AK187" s="666" t="s">
        <v>2200</v>
      </c>
      <c r="AL187" s="666" t="s">
        <v>2200</v>
      </c>
      <c r="AM187" s="666" t="s">
        <v>2200</v>
      </c>
      <c r="AN187" s="666" t="s">
        <v>2200</v>
      </c>
      <c r="AO187" s="666" t="s">
        <v>2200</v>
      </c>
    </row>
    <row r="188" spans="1:41" ht="12.75" customHeight="1">
      <c r="A188" s="562">
        <v>44703</v>
      </c>
      <c r="M188" s="667"/>
      <c r="N188" s="753"/>
      <c r="O188" s="753"/>
      <c r="P188" s="753"/>
      <c r="Q188" s="667"/>
      <c r="R188" s="667"/>
      <c r="S188" s="667"/>
      <c r="T188" s="667"/>
      <c r="U188" s="667"/>
      <c r="V188" s="667"/>
      <c r="W188" s="667"/>
      <c r="X188" s="667"/>
      <c r="Y188" s="667"/>
      <c r="Z188" s="667"/>
      <c r="AA188" s="667"/>
      <c r="AB188" s="667"/>
      <c r="AC188" s="667"/>
      <c r="AD188" s="667"/>
      <c r="AE188" s="667"/>
      <c r="AF188" s="667"/>
      <c r="AG188" s="667"/>
      <c r="AH188" s="667"/>
      <c r="AI188" s="667"/>
      <c r="AJ188" s="667"/>
      <c r="AK188" s="667"/>
      <c r="AL188" s="667"/>
      <c r="AM188" s="667"/>
      <c r="AN188" s="667"/>
      <c r="AO188" s="667"/>
    </row>
    <row r="189" spans="1:41" ht="12.75" customHeight="1">
      <c r="A189" s="563">
        <v>44703</v>
      </c>
      <c r="B189" s="556">
        <v>44719</v>
      </c>
      <c r="C189" s="555" t="s">
        <v>2208</v>
      </c>
      <c r="D189" s="557" t="s">
        <v>2209</v>
      </c>
      <c r="E189" s="558" t="s">
        <v>2210</v>
      </c>
      <c r="F189" s="559" t="s">
        <v>2211</v>
      </c>
      <c r="G189" s="559" t="s">
        <v>2195</v>
      </c>
      <c r="H189" s="560" t="s">
        <v>2212</v>
      </c>
      <c r="I189" s="559" t="s">
        <v>2213</v>
      </c>
      <c r="J189" s="559" t="s">
        <v>1072</v>
      </c>
      <c r="K189" s="555">
        <v>40</v>
      </c>
      <c r="L189" s="560" t="s">
        <v>2214</v>
      </c>
      <c r="M189" s="560" t="s">
        <v>2215</v>
      </c>
      <c r="N189" s="754" t="s">
        <v>2200</v>
      </c>
      <c r="O189" s="754"/>
      <c r="P189" s="754"/>
      <c r="Q189" s="666" t="s">
        <v>2200</v>
      </c>
      <c r="R189" s="666" t="s">
        <v>2200</v>
      </c>
      <c r="S189" s="666" t="s">
        <v>2200</v>
      </c>
      <c r="T189" s="666" t="s">
        <v>2200</v>
      </c>
      <c r="U189" s="666" t="s">
        <v>2200</v>
      </c>
      <c r="V189" s="666" t="s">
        <v>2200</v>
      </c>
      <c r="W189" s="666" t="s">
        <v>2200</v>
      </c>
      <c r="X189" s="666" t="s">
        <v>2200</v>
      </c>
      <c r="Y189" s="666" t="s">
        <v>2200</v>
      </c>
      <c r="Z189" s="666" t="s">
        <v>2200</v>
      </c>
      <c r="AA189" s="666" t="s">
        <v>2200</v>
      </c>
      <c r="AB189" s="666" t="s">
        <v>2200</v>
      </c>
      <c r="AC189" s="666" t="s">
        <v>2200</v>
      </c>
      <c r="AD189" s="666" t="s">
        <v>2200</v>
      </c>
      <c r="AE189" s="666" t="s">
        <v>2200</v>
      </c>
      <c r="AF189" s="666" t="s">
        <v>2200</v>
      </c>
      <c r="AG189" s="666" t="s">
        <v>2200</v>
      </c>
      <c r="AH189" s="666" t="s">
        <v>2200</v>
      </c>
      <c r="AI189" s="666" t="s">
        <v>2200</v>
      </c>
      <c r="AJ189" s="666" t="s">
        <v>2200</v>
      </c>
      <c r="AK189" s="666" t="s">
        <v>2200</v>
      </c>
      <c r="AL189" s="666" t="s">
        <v>2200</v>
      </c>
      <c r="AM189" s="666" t="s">
        <v>2200</v>
      </c>
      <c r="AN189" s="666" t="s">
        <v>2200</v>
      </c>
      <c r="AO189" s="666" t="s">
        <v>2200</v>
      </c>
    </row>
    <row r="190" spans="1:41" ht="12.75" customHeight="1">
      <c r="A190" s="562">
        <v>44713</v>
      </c>
      <c r="M190" s="667"/>
      <c r="N190" s="753"/>
      <c r="O190" s="753"/>
      <c r="P190" s="753"/>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row>
    <row r="191" spans="1:41" ht="12.75" customHeight="1">
      <c r="A191" s="574">
        <v>44734</v>
      </c>
      <c r="B191" s="575">
        <v>44748</v>
      </c>
      <c r="C191" s="559" t="s">
        <v>2170</v>
      </c>
      <c r="D191" s="576" t="s">
        <v>2216</v>
      </c>
      <c r="E191" s="560" t="s">
        <v>2217</v>
      </c>
      <c r="F191" s="559" t="s">
        <v>2218</v>
      </c>
      <c r="G191" s="559" t="s">
        <v>2219</v>
      </c>
      <c r="H191" s="560" t="s">
        <v>2220</v>
      </c>
      <c r="I191" s="559" t="s">
        <v>2221</v>
      </c>
      <c r="J191" s="559" t="s">
        <v>2222</v>
      </c>
      <c r="K191" s="559">
        <v>12</v>
      </c>
      <c r="L191" s="560" t="s">
        <v>2218</v>
      </c>
      <c r="M191" s="560" t="s">
        <v>2223</v>
      </c>
      <c r="N191" s="754" t="s">
        <v>2200</v>
      </c>
      <c r="O191" s="754"/>
      <c r="P191" s="754"/>
      <c r="Q191" s="666" t="s">
        <v>2200</v>
      </c>
      <c r="R191" s="666" t="s">
        <v>2200</v>
      </c>
      <c r="S191" s="666" t="s">
        <v>2200</v>
      </c>
      <c r="T191" s="666" t="s">
        <v>2200</v>
      </c>
      <c r="U191" s="666" t="s">
        <v>2200</v>
      </c>
      <c r="V191" s="666" t="s">
        <v>2200</v>
      </c>
      <c r="W191" s="666" t="s">
        <v>2200</v>
      </c>
      <c r="X191" s="666" t="s">
        <v>2200</v>
      </c>
      <c r="Y191" s="666" t="s">
        <v>2200</v>
      </c>
      <c r="Z191" s="666" t="s">
        <v>2200</v>
      </c>
      <c r="AA191" s="666" t="s">
        <v>2200</v>
      </c>
      <c r="AB191" s="666" t="s">
        <v>2200</v>
      </c>
      <c r="AC191" s="666" t="s">
        <v>2200</v>
      </c>
      <c r="AD191" s="666" t="s">
        <v>2200</v>
      </c>
      <c r="AE191" s="666" t="s">
        <v>2200</v>
      </c>
      <c r="AF191" s="666" t="s">
        <v>2200</v>
      </c>
      <c r="AG191" s="666" t="s">
        <v>2200</v>
      </c>
      <c r="AH191" s="666" t="s">
        <v>2200</v>
      </c>
      <c r="AI191" s="666" t="s">
        <v>2200</v>
      </c>
      <c r="AJ191" s="666" t="s">
        <v>2200</v>
      </c>
      <c r="AK191" s="666" t="s">
        <v>2200</v>
      </c>
      <c r="AL191" s="666" t="s">
        <v>2200</v>
      </c>
      <c r="AM191" s="666" t="s">
        <v>2200</v>
      </c>
      <c r="AN191" s="666" t="s">
        <v>2200</v>
      </c>
      <c r="AO191" s="666" t="s">
        <v>2200</v>
      </c>
    </row>
    <row r="192" spans="1:41" ht="12.75" customHeight="1">
      <c r="A192" s="574">
        <v>44734</v>
      </c>
      <c r="B192" s="575">
        <v>44748</v>
      </c>
      <c r="C192" s="559" t="s">
        <v>2153</v>
      </c>
      <c r="D192" s="576" t="s">
        <v>2224</v>
      </c>
      <c r="E192" s="576" t="s">
        <v>2224</v>
      </c>
      <c r="F192" s="559" t="s">
        <v>2005</v>
      </c>
      <c r="G192" s="559" t="s">
        <v>292</v>
      </c>
      <c r="H192" s="560" t="s">
        <v>2225</v>
      </c>
      <c r="I192" s="559" t="s">
        <v>2226</v>
      </c>
      <c r="J192" s="559">
        <v>1</v>
      </c>
      <c r="K192" s="559">
        <v>40</v>
      </c>
      <c r="L192" s="560" t="s">
        <v>2227</v>
      </c>
      <c r="M192" s="560" t="s">
        <v>2228</v>
      </c>
      <c r="N192" s="754" t="s">
        <v>2200</v>
      </c>
      <c r="O192" s="754"/>
      <c r="P192" s="754"/>
      <c r="Q192" s="666" t="s">
        <v>2200</v>
      </c>
      <c r="R192" s="666" t="s">
        <v>2200</v>
      </c>
      <c r="S192" s="666" t="s">
        <v>2200</v>
      </c>
      <c r="T192" s="666" t="s">
        <v>2200</v>
      </c>
      <c r="U192" s="666" t="s">
        <v>2200</v>
      </c>
      <c r="V192" s="666" t="s">
        <v>2200</v>
      </c>
      <c r="W192" s="666" t="s">
        <v>2200</v>
      </c>
      <c r="X192" s="666" t="s">
        <v>2200</v>
      </c>
      <c r="Y192" s="666" t="s">
        <v>2200</v>
      </c>
      <c r="Z192" s="666" t="s">
        <v>2200</v>
      </c>
      <c r="AA192" s="666" t="s">
        <v>2200</v>
      </c>
      <c r="AB192" s="666" t="s">
        <v>2200</v>
      </c>
      <c r="AC192" s="666" t="s">
        <v>2200</v>
      </c>
      <c r="AD192" s="666" t="s">
        <v>2200</v>
      </c>
      <c r="AE192" s="666" t="s">
        <v>2200</v>
      </c>
      <c r="AF192" s="666" t="s">
        <v>2200</v>
      </c>
      <c r="AG192" s="666" t="s">
        <v>2200</v>
      </c>
      <c r="AH192" s="666" t="s">
        <v>2200</v>
      </c>
      <c r="AI192" s="666" t="s">
        <v>2200</v>
      </c>
      <c r="AJ192" s="666" t="s">
        <v>2200</v>
      </c>
      <c r="AK192" s="666" t="s">
        <v>2200</v>
      </c>
      <c r="AL192" s="666" t="s">
        <v>2200</v>
      </c>
      <c r="AM192" s="666" t="s">
        <v>2200</v>
      </c>
      <c r="AN192" s="666" t="s">
        <v>2200</v>
      </c>
      <c r="AO192" s="666" t="s">
        <v>2200</v>
      </c>
    </row>
    <row r="193" spans="1:41" ht="12.75" customHeight="1">
      <c r="A193" s="574">
        <v>44734</v>
      </c>
      <c r="B193" s="575">
        <v>44748</v>
      </c>
      <c r="C193" s="559" t="s">
        <v>2147</v>
      </c>
      <c r="D193" s="576" t="s">
        <v>2229</v>
      </c>
      <c r="E193" s="560" t="s">
        <v>2108</v>
      </c>
      <c r="F193" s="559" t="s">
        <v>2230</v>
      </c>
      <c r="G193" s="559" t="s">
        <v>2231</v>
      </c>
      <c r="H193" s="560" t="s">
        <v>2232</v>
      </c>
      <c r="I193" s="559" t="s">
        <v>2233</v>
      </c>
      <c r="J193" s="559">
        <v>100</v>
      </c>
      <c r="K193" s="559">
        <f>152.77+388.65</f>
        <v>541.41999999999996</v>
      </c>
      <c r="L193" s="560" t="s">
        <v>2234</v>
      </c>
      <c r="M193" s="577" t="s">
        <v>2235</v>
      </c>
      <c r="N193" s="754" t="s">
        <v>2200</v>
      </c>
      <c r="O193" s="754"/>
      <c r="P193" s="754"/>
      <c r="Q193" s="666" t="s">
        <v>2200</v>
      </c>
      <c r="R193" s="666" t="s">
        <v>2200</v>
      </c>
      <c r="S193" s="666" t="s">
        <v>2200</v>
      </c>
      <c r="T193" s="666" t="s">
        <v>2200</v>
      </c>
      <c r="U193" s="666" t="s">
        <v>2200</v>
      </c>
      <c r="V193" s="666" t="s">
        <v>2200</v>
      </c>
      <c r="W193" s="666" t="s">
        <v>2200</v>
      </c>
      <c r="X193" s="666" t="s">
        <v>2200</v>
      </c>
      <c r="Y193" s="666" t="s">
        <v>2200</v>
      </c>
      <c r="Z193" s="666" t="s">
        <v>2200</v>
      </c>
      <c r="AA193" s="666" t="s">
        <v>2200</v>
      </c>
      <c r="AB193" s="666" t="s">
        <v>2200</v>
      </c>
      <c r="AC193" s="666" t="s">
        <v>2200</v>
      </c>
      <c r="AD193" s="666" t="s">
        <v>2200</v>
      </c>
      <c r="AE193" s="666" t="s">
        <v>2200</v>
      </c>
      <c r="AF193" s="666" t="s">
        <v>2200</v>
      </c>
      <c r="AG193" s="666" t="s">
        <v>2200</v>
      </c>
      <c r="AH193" s="666" t="s">
        <v>2200</v>
      </c>
      <c r="AI193" s="666" t="s">
        <v>2200</v>
      </c>
      <c r="AJ193" s="666" t="s">
        <v>2200</v>
      </c>
      <c r="AK193" s="666" t="s">
        <v>2200</v>
      </c>
      <c r="AL193" s="666" t="s">
        <v>2200</v>
      </c>
      <c r="AM193" s="666" t="s">
        <v>2200</v>
      </c>
      <c r="AN193" s="666" t="s">
        <v>2200</v>
      </c>
      <c r="AO193" s="666" t="s">
        <v>2200</v>
      </c>
    </row>
    <row r="194" spans="1:41">
      <c r="A194" s="578">
        <v>44743</v>
      </c>
      <c r="B194" s="32"/>
      <c r="C194" s="32"/>
      <c r="D194" s="32"/>
      <c r="E194" s="32"/>
      <c r="F194" s="32"/>
      <c r="G194" s="32"/>
      <c r="H194" s="32"/>
      <c r="I194" s="32"/>
      <c r="J194" s="32"/>
      <c r="K194" s="32"/>
      <c r="L194" s="32"/>
      <c r="M194" s="577"/>
      <c r="N194" s="667"/>
      <c r="O194" s="667"/>
      <c r="P194" s="667"/>
      <c r="Q194" s="667"/>
      <c r="R194" s="667"/>
      <c r="S194" s="667"/>
      <c r="T194" s="667"/>
      <c r="U194" s="667"/>
      <c r="V194" s="667"/>
      <c r="W194" s="667"/>
      <c r="X194" s="667"/>
      <c r="Y194" s="667"/>
      <c r="Z194" s="667"/>
      <c r="AA194" s="667"/>
      <c r="AB194" s="667"/>
      <c r="AC194" s="667"/>
      <c r="AD194" s="667"/>
      <c r="AE194" s="667"/>
      <c r="AF194" s="667"/>
      <c r="AG194" s="667"/>
      <c r="AH194" s="667"/>
      <c r="AI194" s="667"/>
      <c r="AJ194" s="667"/>
      <c r="AK194" s="667"/>
      <c r="AL194" s="667"/>
      <c r="AM194" s="667"/>
      <c r="AN194" s="667"/>
      <c r="AO194" s="667"/>
    </row>
    <row r="195" spans="1:41" ht="12.75" customHeight="1">
      <c r="A195" s="574">
        <v>44764</v>
      </c>
      <c r="B195" s="575">
        <v>44778</v>
      </c>
      <c r="C195" s="559" t="s">
        <v>2147</v>
      </c>
      <c r="D195" s="576" t="s">
        <v>2229</v>
      </c>
      <c r="E195" s="560" t="s">
        <v>2108</v>
      </c>
      <c r="F195" s="559" t="s">
        <v>2230</v>
      </c>
      <c r="G195" s="559" t="s">
        <v>2231</v>
      </c>
      <c r="H195" s="560" t="s">
        <v>2236</v>
      </c>
      <c r="I195" s="559" t="s">
        <v>2233</v>
      </c>
      <c r="J195" s="559" t="s">
        <v>2237</v>
      </c>
      <c r="K195" s="559">
        <f>337.34+341.58+437.64+533.72</f>
        <v>1650.28</v>
      </c>
      <c r="L195" s="560" t="s">
        <v>2238</v>
      </c>
      <c r="M195" s="560" t="s">
        <v>2239</v>
      </c>
      <c r="N195" s="754" t="s">
        <v>2200</v>
      </c>
      <c r="O195" s="754"/>
      <c r="P195" s="754"/>
      <c r="Q195" s="666" t="s">
        <v>2200</v>
      </c>
      <c r="R195" s="666" t="s">
        <v>2200</v>
      </c>
      <c r="S195" s="666" t="s">
        <v>2200</v>
      </c>
      <c r="T195" s="666" t="s">
        <v>2200</v>
      </c>
      <c r="U195" s="666" t="s">
        <v>2200</v>
      </c>
      <c r="V195" s="666" t="s">
        <v>2200</v>
      </c>
      <c r="W195" s="666" t="s">
        <v>2200</v>
      </c>
      <c r="X195" s="666" t="s">
        <v>2200</v>
      </c>
      <c r="Y195" s="666" t="s">
        <v>2200</v>
      </c>
      <c r="Z195" s="666" t="s">
        <v>2200</v>
      </c>
      <c r="AA195" s="666" t="s">
        <v>2200</v>
      </c>
      <c r="AB195" s="666" t="s">
        <v>2200</v>
      </c>
      <c r="AC195" s="666" t="s">
        <v>2200</v>
      </c>
      <c r="AD195" s="666" t="s">
        <v>2200</v>
      </c>
      <c r="AE195" s="666" t="s">
        <v>2200</v>
      </c>
      <c r="AF195" s="666" t="s">
        <v>2200</v>
      </c>
      <c r="AG195" s="666" t="s">
        <v>2200</v>
      </c>
      <c r="AH195" s="666" t="s">
        <v>2200</v>
      </c>
      <c r="AI195" s="666" t="s">
        <v>2200</v>
      </c>
      <c r="AJ195" s="666" t="s">
        <v>2200</v>
      </c>
      <c r="AK195" s="666" t="s">
        <v>2200</v>
      </c>
      <c r="AL195" s="666" t="s">
        <v>2200</v>
      </c>
      <c r="AM195" s="666" t="s">
        <v>2200</v>
      </c>
      <c r="AN195" s="666" t="s">
        <v>2200</v>
      </c>
      <c r="AO195" s="666" t="s">
        <v>2200</v>
      </c>
    </row>
    <row r="196" spans="1:41" ht="12.75" customHeight="1">
      <c r="A196" s="574">
        <v>44764</v>
      </c>
      <c r="B196" s="575">
        <v>44778</v>
      </c>
      <c r="C196" s="559" t="s">
        <v>2147</v>
      </c>
      <c r="D196" s="576" t="s">
        <v>2229</v>
      </c>
      <c r="E196" s="560" t="s">
        <v>2108</v>
      </c>
      <c r="F196" s="559" t="s">
        <v>2230</v>
      </c>
      <c r="G196" s="559" t="s">
        <v>2231</v>
      </c>
      <c r="H196" s="560" t="s">
        <v>2236</v>
      </c>
      <c r="I196" s="559" t="s">
        <v>2233</v>
      </c>
      <c r="J196" s="559" t="s">
        <v>2240</v>
      </c>
      <c r="K196" s="559">
        <f>28.57+76.56+49.65</f>
        <v>154.78</v>
      </c>
      <c r="L196" s="560" t="s">
        <v>2241</v>
      </c>
      <c r="M196" s="560" t="s">
        <v>2242</v>
      </c>
      <c r="N196" s="754" t="s">
        <v>2200</v>
      </c>
      <c r="O196" s="754"/>
      <c r="P196" s="754"/>
      <c r="Q196" s="666" t="s">
        <v>2200</v>
      </c>
      <c r="R196" s="666" t="s">
        <v>2200</v>
      </c>
      <c r="S196" s="666" t="s">
        <v>2200</v>
      </c>
      <c r="T196" s="666" t="s">
        <v>2200</v>
      </c>
      <c r="U196" s="666" t="s">
        <v>2200</v>
      </c>
      <c r="V196" s="666" t="s">
        <v>2200</v>
      </c>
      <c r="W196" s="666" t="s">
        <v>2200</v>
      </c>
      <c r="X196" s="666" t="s">
        <v>2200</v>
      </c>
      <c r="Y196" s="666" t="s">
        <v>2200</v>
      </c>
      <c r="Z196" s="666" t="s">
        <v>2200</v>
      </c>
      <c r="AA196" s="666" t="s">
        <v>2200</v>
      </c>
      <c r="AB196" s="666" t="s">
        <v>2200</v>
      </c>
      <c r="AC196" s="666" t="s">
        <v>2200</v>
      </c>
      <c r="AD196" s="666" t="s">
        <v>2200</v>
      </c>
      <c r="AE196" s="666" t="s">
        <v>2200</v>
      </c>
      <c r="AF196" s="666" t="s">
        <v>2200</v>
      </c>
      <c r="AG196" s="666" t="s">
        <v>2200</v>
      </c>
      <c r="AH196" s="666" t="s">
        <v>2200</v>
      </c>
      <c r="AI196" s="666" t="s">
        <v>2200</v>
      </c>
      <c r="AJ196" s="666" t="s">
        <v>2200</v>
      </c>
      <c r="AK196" s="666" t="s">
        <v>2200</v>
      </c>
      <c r="AL196" s="666" t="s">
        <v>2200</v>
      </c>
      <c r="AM196" s="666" t="s">
        <v>2200</v>
      </c>
      <c r="AN196" s="666" t="s">
        <v>2200</v>
      </c>
      <c r="AO196" s="666" t="s">
        <v>2200</v>
      </c>
    </row>
    <row r="197" spans="1:41" ht="12.75">
      <c r="A197" s="153">
        <v>44774</v>
      </c>
      <c r="B197" s="70"/>
      <c r="C197" s="70"/>
      <c r="D197" s="70"/>
      <c r="E197" s="70"/>
      <c r="F197" s="70"/>
      <c r="G197" s="70"/>
      <c r="H197" s="70"/>
      <c r="I197" s="70"/>
      <c r="J197" s="70"/>
      <c r="K197" s="70"/>
      <c r="L197" s="70"/>
      <c r="M197" s="667"/>
      <c r="N197" s="667"/>
      <c r="O197" s="667"/>
      <c r="P197" s="667"/>
      <c r="Q197" s="667"/>
      <c r="R197" s="667"/>
      <c r="S197" s="667"/>
      <c r="T197" s="667"/>
      <c r="U197" s="667"/>
      <c r="V197" s="667"/>
      <c r="W197" s="667"/>
      <c r="X197" s="667"/>
      <c r="Y197" s="667"/>
      <c r="Z197" s="667"/>
      <c r="AA197" s="667"/>
      <c r="AB197" s="667"/>
      <c r="AC197" s="667"/>
      <c r="AD197" s="667"/>
      <c r="AE197" s="667"/>
      <c r="AF197" s="667"/>
      <c r="AG197" s="667"/>
      <c r="AH197" s="667"/>
      <c r="AI197" s="667"/>
      <c r="AJ197" s="667"/>
      <c r="AK197" s="667"/>
      <c r="AL197" s="667"/>
      <c r="AM197" s="667"/>
      <c r="AN197" s="667"/>
      <c r="AO197" s="667"/>
    </row>
    <row r="198" spans="1:41" ht="12.75">
      <c r="A198" s="579">
        <v>44790</v>
      </c>
      <c r="B198" s="580">
        <v>44812</v>
      </c>
      <c r="C198" s="581" t="s">
        <v>2147</v>
      </c>
      <c r="D198" s="581" t="s">
        <v>2243</v>
      </c>
      <c r="E198" s="581" t="s">
        <v>2244</v>
      </c>
      <c r="F198" s="581" t="s">
        <v>2245</v>
      </c>
      <c r="G198" s="581" t="s">
        <v>2246</v>
      </c>
      <c r="H198" s="581" t="s">
        <v>2247</v>
      </c>
      <c r="I198" s="581" t="s">
        <v>2248</v>
      </c>
      <c r="J198" s="581">
        <v>1</v>
      </c>
      <c r="K198" s="581">
        <v>35</v>
      </c>
      <c r="L198" s="581" t="s">
        <v>2249</v>
      </c>
      <c r="M198" s="582"/>
      <c r="N198" s="667"/>
      <c r="O198" s="667"/>
      <c r="P198" s="667"/>
      <c r="Q198" s="667"/>
      <c r="R198" s="667"/>
      <c r="S198" s="667"/>
      <c r="T198" s="667"/>
      <c r="U198" s="667"/>
      <c r="V198" s="667"/>
      <c r="W198" s="667"/>
      <c r="X198" s="667"/>
      <c r="Y198" s="667"/>
      <c r="Z198" s="667"/>
      <c r="AA198" s="667"/>
      <c r="AB198" s="667"/>
      <c r="AC198" s="667"/>
      <c r="AD198" s="667"/>
      <c r="AE198" s="667"/>
      <c r="AF198" s="667"/>
      <c r="AG198" s="667"/>
      <c r="AH198" s="667"/>
      <c r="AI198" s="667"/>
      <c r="AJ198" s="667"/>
      <c r="AK198" s="667"/>
      <c r="AL198" s="667"/>
      <c r="AM198" s="667"/>
      <c r="AN198" s="667"/>
      <c r="AO198" s="667"/>
    </row>
    <row r="199" spans="1:41" ht="12.75">
      <c r="A199" s="579">
        <v>44791</v>
      </c>
      <c r="B199" s="580">
        <v>44812</v>
      </c>
      <c r="C199" s="581" t="s">
        <v>2076</v>
      </c>
      <c r="D199" s="581" t="s">
        <v>2250</v>
      </c>
      <c r="E199" s="581" t="s">
        <v>2251</v>
      </c>
      <c r="F199" s="581" t="s">
        <v>2252</v>
      </c>
      <c r="G199" s="581" t="s">
        <v>2252</v>
      </c>
      <c r="H199" s="581" t="s">
        <v>2253</v>
      </c>
      <c r="I199" s="581" t="s">
        <v>2254</v>
      </c>
      <c r="J199" s="581" t="s">
        <v>1072</v>
      </c>
      <c r="K199" s="581">
        <v>20</v>
      </c>
      <c r="L199" s="581" t="s">
        <v>2255</v>
      </c>
      <c r="M199" s="582" t="s">
        <v>2256</v>
      </c>
      <c r="N199" s="667"/>
      <c r="O199" s="667"/>
      <c r="P199" s="667"/>
      <c r="Q199" s="667"/>
      <c r="R199" s="667"/>
      <c r="S199" s="667"/>
      <c r="T199" s="667"/>
      <c r="U199" s="667"/>
      <c r="V199" s="667"/>
      <c r="W199" s="667"/>
      <c r="X199" s="667"/>
      <c r="Y199" s="667"/>
      <c r="Z199" s="667"/>
      <c r="AA199" s="667"/>
      <c r="AB199" s="667"/>
      <c r="AC199" s="667"/>
      <c r="AD199" s="667"/>
      <c r="AE199" s="667"/>
      <c r="AF199" s="667"/>
      <c r="AG199" s="667"/>
      <c r="AH199" s="667"/>
      <c r="AI199" s="667"/>
      <c r="AJ199" s="667"/>
      <c r="AK199" s="667"/>
      <c r="AL199" s="667"/>
      <c r="AM199" s="667"/>
      <c r="AN199" s="667"/>
      <c r="AO199" s="667"/>
    </row>
    <row r="200" spans="1:41">
      <c r="A200" s="11">
        <v>44805</v>
      </c>
      <c r="M200" s="667"/>
      <c r="N200" s="667"/>
      <c r="O200" s="667"/>
      <c r="P200" s="667"/>
      <c r="Q200" s="667"/>
      <c r="R200" s="667"/>
      <c r="S200" s="667"/>
      <c r="T200" s="667"/>
      <c r="U200" s="667"/>
      <c r="V200" s="667"/>
      <c r="W200" s="667"/>
      <c r="X200" s="667"/>
      <c r="Y200" s="667"/>
      <c r="Z200" s="667"/>
      <c r="AA200" s="667"/>
      <c r="AB200" s="667"/>
      <c r="AC200" s="667"/>
      <c r="AD200" s="667"/>
      <c r="AE200" s="667"/>
      <c r="AF200" s="667"/>
      <c r="AG200" s="667"/>
      <c r="AH200" s="667"/>
      <c r="AI200" s="667"/>
      <c r="AJ200" s="667"/>
      <c r="AK200" s="667"/>
      <c r="AL200" s="667"/>
      <c r="AM200" s="667"/>
      <c r="AN200" s="667"/>
      <c r="AO200" s="667"/>
    </row>
    <row r="201" spans="1:41" s="582" customFormat="1">
      <c r="A201" s="583" t="s">
        <v>2257</v>
      </c>
      <c r="B201" s="584"/>
      <c r="C201" s="584"/>
      <c r="D201" s="584"/>
      <c r="E201" s="584"/>
      <c r="F201" s="584"/>
      <c r="G201" s="584"/>
      <c r="H201" s="584"/>
      <c r="I201" s="584"/>
      <c r="J201" s="584"/>
      <c r="K201" s="584"/>
      <c r="L201" s="584"/>
    </row>
    <row r="202" spans="1:41" ht="15">
      <c r="A202" s="593">
        <v>44835</v>
      </c>
      <c r="B202" s="64"/>
      <c r="C202" s="64"/>
      <c r="D202" s="64"/>
      <c r="E202" s="64"/>
      <c r="F202" s="64"/>
      <c r="G202" s="64"/>
      <c r="H202" s="64"/>
      <c r="I202" s="64"/>
      <c r="J202" s="64"/>
      <c r="K202" s="64"/>
      <c r="L202" s="64"/>
      <c r="M202" s="208"/>
      <c r="N202" s="667"/>
      <c r="O202" s="667"/>
      <c r="P202" s="667"/>
      <c r="Q202" s="667"/>
      <c r="R202" s="667"/>
      <c r="S202" s="667"/>
      <c r="T202" s="667"/>
      <c r="U202" s="667"/>
      <c r="V202" s="667"/>
      <c r="W202" s="667"/>
      <c r="X202" s="667"/>
      <c r="Y202" s="667"/>
      <c r="Z202" s="667"/>
      <c r="AA202" s="667"/>
      <c r="AB202" s="667"/>
      <c r="AC202" s="667"/>
      <c r="AD202" s="667"/>
      <c r="AE202" s="667"/>
      <c r="AF202" s="667"/>
      <c r="AG202" s="667"/>
      <c r="AH202" s="667"/>
      <c r="AI202" s="667"/>
      <c r="AJ202" s="667"/>
      <c r="AK202" s="667"/>
      <c r="AL202" s="667"/>
      <c r="AM202" s="667"/>
      <c r="AN202" s="667"/>
      <c r="AO202" s="667"/>
    </row>
    <row r="203" spans="1:41" s="582" customFormat="1" ht="15">
      <c r="A203" s="594">
        <v>44856</v>
      </c>
      <c r="B203" s="595">
        <v>44872</v>
      </c>
      <c r="C203" s="596" t="s">
        <v>2147</v>
      </c>
      <c r="D203" s="560" t="s">
        <v>2229</v>
      </c>
      <c r="E203" s="560" t="s">
        <v>2108</v>
      </c>
      <c r="F203" s="597" t="s">
        <v>2258</v>
      </c>
      <c r="G203" s="597" t="s">
        <v>2259</v>
      </c>
      <c r="H203" s="596" t="s">
        <v>2260</v>
      </c>
      <c r="I203" s="596" t="s">
        <v>2261</v>
      </c>
      <c r="J203" s="596" t="s">
        <v>2262</v>
      </c>
      <c r="K203" s="596">
        <v>81</v>
      </c>
      <c r="L203" s="596" t="s">
        <v>2263</v>
      </c>
      <c r="M203" s="596" t="s">
        <v>2264</v>
      </c>
    </row>
    <row r="204" spans="1:41" s="582" customFormat="1" ht="30">
      <c r="A204" s="594">
        <v>44847</v>
      </c>
      <c r="B204" s="595">
        <v>44872</v>
      </c>
      <c r="C204" s="596" t="s">
        <v>2147</v>
      </c>
      <c r="D204" s="560" t="s">
        <v>2265</v>
      </c>
      <c r="E204" s="560" t="s">
        <v>2265</v>
      </c>
      <c r="F204" s="597" t="s">
        <v>2266</v>
      </c>
      <c r="G204" s="597" t="s">
        <v>2266</v>
      </c>
      <c r="H204" s="596" t="s">
        <v>2267</v>
      </c>
      <c r="I204" s="596" t="s">
        <v>2268</v>
      </c>
      <c r="J204" s="596" t="s">
        <v>2269</v>
      </c>
      <c r="K204" s="596">
        <v>32</v>
      </c>
      <c r="L204" s="596" t="s">
        <v>2270</v>
      </c>
      <c r="M204" s="596" t="s">
        <v>2271</v>
      </c>
    </row>
    <row r="205" spans="1:41" ht="15">
      <c r="A205" s="593">
        <v>44866</v>
      </c>
      <c r="B205" s="64"/>
      <c r="C205" s="64"/>
      <c r="D205" s="64"/>
      <c r="E205" s="64"/>
      <c r="F205" s="64"/>
      <c r="G205" s="64"/>
      <c r="H205" s="64"/>
      <c r="I205" s="64"/>
      <c r="J205" s="64"/>
      <c r="K205" s="64"/>
      <c r="L205" s="64"/>
      <c r="M205" s="208"/>
      <c r="N205" s="667"/>
      <c r="O205" s="667"/>
      <c r="P205" s="667"/>
      <c r="Q205" s="667"/>
      <c r="R205" s="667"/>
      <c r="S205" s="667"/>
      <c r="T205" s="667"/>
      <c r="U205" s="667"/>
      <c r="V205" s="667"/>
      <c r="W205" s="667"/>
      <c r="X205" s="667"/>
      <c r="Y205" s="667"/>
      <c r="Z205" s="667"/>
      <c r="AA205" s="667"/>
      <c r="AB205" s="667"/>
      <c r="AC205" s="667"/>
      <c r="AD205" s="667"/>
      <c r="AE205" s="667"/>
      <c r="AF205" s="667"/>
      <c r="AG205" s="667"/>
      <c r="AH205" s="667"/>
      <c r="AI205" s="667"/>
      <c r="AJ205" s="667"/>
      <c r="AK205" s="667"/>
      <c r="AL205" s="667"/>
      <c r="AM205" s="667"/>
      <c r="AN205" s="667"/>
      <c r="AO205" s="667"/>
    </row>
    <row r="206" spans="1:41" s="582" customFormat="1" ht="15">
      <c r="A206" s="594" t="s">
        <v>2257</v>
      </c>
      <c r="B206" s="596"/>
      <c r="C206" s="596"/>
      <c r="D206" s="596"/>
      <c r="E206" s="596"/>
      <c r="F206" s="596"/>
      <c r="G206" s="596"/>
      <c r="H206" s="596"/>
      <c r="I206" s="596"/>
      <c r="J206" s="596"/>
      <c r="K206" s="596"/>
      <c r="L206" s="596"/>
      <c r="M206" s="707"/>
    </row>
    <row r="207" spans="1:41">
      <c r="A207" s="11">
        <v>44917</v>
      </c>
      <c r="M207" s="667"/>
      <c r="N207" s="667"/>
      <c r="O207" s="667"/>
      <c r="P207" s="667"/>
      <c r="Q207" s="667"/>
      <c r="R207" s="667"/>
      <c r="S207" s="667"/>
      <c r="T207" s="667"/>
      <c r="U207" s="667"/>
      <c r="V207" s="667"/>
      <c r="W207" s="667"/>
      <c r="X207" s="667"/>
      <c r="Y207" s="667"/>
      <c r="Z207" s="667"/>
      <c r="AA207" s="667"/>
      <c r="AB207" s="667"/>
      <c r="AC207" s="667"/>
      <c r="AD207" s="667"/>
      <c r="AE207" s="667"/>
      <c r="AF207" s="667"/>
      <c r="AG207" s="667"/>
      <c r="AH207" s="667"/>
      <c r="AI207" s="667"/>
      <c r="AJ207" s="667"/>
      <c r="AK207" s="667"/>
      <c r="AL207" s="667"/>
      <c r="AM207" s="667"/>
      <c r="AN207" s="667"/>
      <c r="AO207" s="667"/>
    </row>
    <row r="208" spans="1:41">
      <c r="A208" s="11" t="s">
        <v>2257</v>
      </c>
      <c r="M208" s="667"/>
      <c r="N208" s="667"/>
      <c r="O208" s="667"/>
      <c r="P208" s="667"/>
      <c r="Q208" s="667"/>
      <c r="R208" s="667"/>
      <c r="S208" s="667"/>
      <c r="T208" s="667"/>
      <c r="U208" s="667"/>
      <c r="V208" s="667"/>
      <c r="W208" s="667"/>
      <c r="X208" s="667"/>
      <c r="Y208" s="667"/>
      <c r="Z208" s="667"/>
      <c r="AA208" s="667"/>
      <c r="AB208" s="667"/>
      <c r="AC208" s="667"/>
      <c r="AD208" s="667"/>
      <c r="AE208" s="667"/>
      <c r="AF208" s="667"/>
      <c r="AG208" s="667"/>
      <c r="AH208" s="667"/>
      <c r="AI208" s="667"/>
      <c r="AJ208" s="667"/>
      <c r="AK208" s="667"/>
      <c r="AL208" s="667"/>
      <c r="AM208" s="667"/>
      <c r="AN208" s="667"/>
      <c r="AO208" s="667"/>
    </row>
    <row r="209" spans="1:12">
      <c r="A209" s="11">
        <v>44949</v>
      </c>
    </row>
    <row r="210" spans="1:12">
      <c r="A210" s="11" t="s">
        <v>2257</v>
      </c>
    </row>
    <row r="211" spans="1:12">
      <c r="A211" s="11">
        <v>44980</v>
      </c>
    </row>
    <row r="212" spans="1:12">
      <c r="A212" s="11" t="s">
        <v>2257</v>
      </c>
    </row>
    <row r="213" spans="1:12">
      <c r="A213" s="11">
        <v>45008</v>
      </c>
    </row>
    <row r="214" spans="1:12">
      <c r="A214" s="11" t="s">
        <v>2257</v>
      </c>
    </row>
    <row r="215" spans="1:12">
      <c r="A215" s="11">
        <v>45039</v>
      </c>
    </row>
    <row r="216" spans="1:12">
      <c r="A216" s="11" t="s">
        <v>2257</v>
      </c>
    </row>
    <row r="217" spans="1:12">
      <c r="A217" s="11">
        <v>45069</v>
      </c>
    </row>
    <row r="218" spans="1:12">
      <c r="A218" s="11" t="s">
        <v>2257</v>
      </c>
    </row>
    <row r="219" spans="1:12">
      <c r="A219" s="11">
        <v>45100</v>
      </c>
    </row>
    <row r="220" spans="1:12" ht="12.75">
      <c r="A220" s="153"/>
      <c r="B220" s="71">
        <v>45110</v>
      </c>
      <c r="C220" s="70" t="s">
        <v>2153</v>
      </c>
      <c r="D220" s="70" t="s">
        <v>2272</v>
      </c>
      <c r="E220" s="70"/>
      <c r="F220" s="70" t="s">
        <v>2005</v>
      </c>
      <c r="G220" s="70" t="s">
        <v>292</v>
      </c>
      <c r="H220" s="70" t="s">
        <v>2273</v>
      </c>
      <c r="I220" s="70" t="s">
        <v>2274</v>
      </c>
      <c r="J220" s="70">
        <v>1</v>
      </c>
      <c r="K220" s="70">
        <v>45</v>
      </c>
      <c r="L220" s="70"/>
    </row>
    <row r="221" spans="1:12" ht="12.75">
      <c r="A221" s="153"/>
      <c r="B221" s="71"/>
      <c r="C221" s="70"/>
      <c r="D221" s="70"/>
      <c r="E221" s="70"/>
      <c r="F221" s="70"/>
      <c r="G221" s="70"/>
      <c r="H221" s="70"/>
      <c r="I221" s="70"/>
      <c r="J221" s="70"/>
      <c r="K221" s="70"/>
      <c r="L221" s="70"/>
    </row>
  </sheetData>
  <mergeCells count="11">
    <mergeCell ref="N191:P191"/>
    <mergeCell ref="N192:P192"/>
    <mergeCell ref="N193:P193"/>
    <mergeCell ref="N195:P195"/>
    <mergeCell ref="N196:P196"/>
    <mergeCell ref="N190:P190"/>
    <mergeCell ref="N185:P185"/>
    <mergeCell ref="N186:P186"/>
    <mergeCell ref="N187:P187"/>
    <mergeCell ref="N188:P188"/>
    <mergeCell ref="N189:P189"/>
  </mergeCells>
  <phoneticPr fontId="7" type="noConversion"/>
  <pageMargins left="0.17" right="0.18" top="1" bottom="0.4" header="0.24" footer="0.18"/>
  <pageSetup paperSize="5" scale="61" fitToHeight="7" orientation="landscape"/>
  <headerFooter alignWithMargins="0">
    <oddHeader>&amp;C&amp;"Garamond,Bold"&amp;16City of Jacksonville
Gift Disclosures by Department</oddHead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275E8-4237-4734-BD0A-BFB7292A90FC}">
  <dimension ref="A1"/>
  <sheetViews>
    <sheetView workbookViewId="0"/>
  </sheetViews>
  <sheetFormatPr defaultRowHeight="12.7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0"/>
  </sheetPr>
  <dimension ref="A1:XFD273"/>
  <sheetViews>
    <sheetView zoomScale="90" zoomScaleNormal="90" workbookViewId="0">
      <pane ySplit="1" topLeftCell="A262" activePane="bottomLeft" state="frozen"/>
      <selection pane="bottomLeft" activeCell="B270" sqref="B270"/>
    </sheetView>
  </sheetViews>
  <sheetFormatPr defaultColWidth="11.42578125" defaultRowHeight="21"/>
  <cols>
    <col min="1" max="1" width="20.42578125" style="1" customWidth="1"/>
    <col min="2" max="2" width="20.42578125" style="33" customWidth="1"/>
    <col min="3" max="12" width="20.42578125" style="1" customWidth="1"/>
    <col min="13" max="13" width="35.42578125" customWidth="1"/>
    <col min="14" max="15" width="0" hidden="1" customWidth="1"/>
    <col min="16" max="256" width="8.85546875" customWidth="1"/>
  </cols>
  <sheetData>
    <row r="1" spans="1:13" s="43" customFormat="1" ht="31.5">
      <c r="A1" s="87" t="s">
        <v>0</v>
      </c>
      <c r="B1" s="87" t="s">
        <v>1</v>
      </c>
      <c r="C1" s="87" t="s">
        <v>651</v>
      </c>
      <c r="D1" s="87" t="s">
        <v>2</v>
      </c>
      <c r="E1" s="92" t="s">
        <v>652</v>
      </c>
      <c r="F1" s="87" t="s">
        <v>3</v>
      </c>
      <c r="G1" s="87" t="s">
        <v>4</v>
      </c>
      <c r="H1" s="87" t="s">
        <v>5</v>
      </c>
      <c r="I1" s="87" t="s">
        <v>6</v>
      </c>
      <c r="J1" s="87" t="s">
        <v>271</v>
      </c>
      <c r="K1" s="92" t="s">
        <v>9</v>
      </c>
      <c r="L1" s="87" t="s">
        <v>10</v>
      </c>
      <c r="M1" s="87" t="s">
        <v>11</v>
      </c>
    </row>
    <row r="2" spans="1:13" ht="15.75">
      <c r="A2" s="9">
        <v>42200</v>
      </c>
      <c r="B2" s="9"/>
      <c r="C2" s="9"/>
      <c r="D2" s="8"/>
      <c r="E2" s="8"/>
      <c r="F2" s="8"/>
      <c r="G2" s="8"/>
      <c r="H2" s="8"/>
      <c r="I2" s="8"/>
      <c r="J2" s="8"/>
      <c r="K2" s="18"/>
      <c r="L2" s="8"/>
      <c r="M2" s="14"/>
    </row>
    <row r="3" spans="1:13" ht="15.75">
      <c r="A3" s="4" t="s">
        <v>58</v>
      </c>
      <c r="B3" s="4"/>
      <c r="C3" s="11"/>
      <c r="D3" s="2"/>
      <c r="E3" s="2"/>
      <c r="F3" s="2"/>
      <c r="G3" s="2"/>
      <c r="H3" s="2"/>
      <c r="I3" s="2"/>
      <c r="J3" s="2"/>
      <c r="K3" s="17"/>
      <c r="L3" s="3"/>
      <c r="M3" s="13"/>
    </row>
    <row r="4" spans="1:13" ht="15.75">
      <c r="A4" s="9">
        <v>42231</v>
      </c>
      <c r="B4" s="9"/>
      <c r="C4" s="9"/>
      <c r="D4" s="8"/>
      <c r="E4" s="8"/>
      <c r="F4" s="8"/>
      <c r="G4" s="8"/>
      <c r="H4" s="8"/>
      <c r="I4" s="8"/>
      <c r="J4" s="8"/>
      <c r="K4" s="18"/>
      <c r="L4" s="8"/>
      <c r="M4" s="14"/>
    </row>
    <row r="5" spans="1:13" ht="15.75">
      <c r="A5" s="4" t="s">
        <v>58</v>
      </c>
      <c r="B5" s="4"/>
      <c r="C5" s="11"/>
      <c r="D5" s="2"/>
      <c r="E5" s="2"/>
      <c r="F5" s="2"/>
      <c r="G5" s="2"/>
      <c r="H5" s="2"/>
      <c r="I5" s="2"/>
      <c r="J5" s="2"/>
      <c r="K5" s="17"/>
      <c r="L5" s="3"/>
      <c r="M5" s="13"/>
    </row>
    <row r="6" spans="1:13" ht="15.75">
      <c r="A6" s="9">
        <v>42262</v>
      </c>
      <c r="B6" s="9"/>
      <c r="C6" s="9"/>
      <c r="D6" s="8"/>
      <c r="E6" s="8"/>
      <c r="F6" s="8"/>
      <c r="G6" s="8"/>
      <c r="H6" s="8"/>
      <c r="I6" s="8"/>
      <c r="J6" s="8"/>
      <c r="K6" s="18"/>
      <c r="L6" s="8"/>
      <c r="M6" s="14"/>
    </row>
    <row r="7" spans="1:13" s="84" customFormat="1" ht="15.75">
      <c r="A7" s="95" t="s">
        <v>58</v>
      </c>
      <c r="B7" s="95"/>
      <c r="C7" s="95"/>
      <c r="D7" s="86"/>
      <c r="E7" s="86"/>
      <c r="F7" s="86"/>
      <c r="G7" s="86"/>
      <c r="H7" s="86"/>
      <c r="I7" s="86"/>
      <c r="J7" s="86"/>
      <c r="K7" s="96"/>
      <c r="L7" s="86"/>
      <c r="M7" s="73"/>
    </row>
    <row r="8" spans="1:13" ht="15.75">
      <c r="A8" s="9">
        <v>42292</v>
      </c>
      <c r="B8" s="9"/>
      <c r="C8" s="9"/>
      <c r="D8" s="8"/>
      <c r="E8" s="8"/>
      <c r="F8" s="8"/>
      <c r="G8" s="8"/>
      <c r="H8" s="8"/>
      <c r="I8" s="8"/>
      <c r="J8" s="8"/>
      <c r="K8" s="18"/>
      <c r="L8" s="8"/>
      <c r="M8" s="14"/>
    </row>
    <row r="9" spans="1:13" ht="15.75">
      <c r="A9" s="4" t="s">
        <v>58</v>
      </c>
      <c r="B9" s="4"/>
      <c r="C9" s="11"/>
      <c r="D9" s="2"/>
      <c r="E9" s="2"/>
      <c r="F9" s="2"/>
      <c r="G9" s="2"/>
      <c r="H9" s="2"/>
      <c r="I9" s="2"/>
      <c r="J9" s="2"/>
      <c r="K9" s="17"/>
      <c r="L9" s="3"/>
      <c r="M9" s="13"/>
    </row>
    <row r="10" spans="1:13" ht="15.75">
      <c r="A10" s="9">
        <v>42323</v>
      </c>
      <c r="B10" s="9"/>
      <c r="C10" s="9"/>
      <c r="D10" s="8"/>
      <c r="E10" s="8"/>
      <c r="F10" s="8"/>
      <c r="G10" s="8"/>
      <c r="H10" s="8"/>
      <c r="I10" s="8"/>
      <c r="J10" s="8"/>
      <c r="K10" s="18"/>
      <c r="L10" s="8"/>
      <c r="M10" s="14"/>
    </row>
    <row r="11" spans="1:13" ht="15.75">
      <c r="A11" s="4" t="s">
        <v>58</v>
      </c>
      <c r="B11" s="4"/>
      <c r="C11" s="11"/>
      <c r="D11" s="2"/>
      <c r="E11" s="2"/>
      <c r="F11" s="2"/>
      <c r="G11" s="2"/>
      <c r="H11" s="2"/>
      <c r="I11" s="2"/>
      <c r="J11" s="2"/>
      <c r="K11" s="17"/>
      <c r="L11" s="3"/>
      <c r="M11" s="13"/>
    </row>
    <row r="12" spans="1:13" ht="15.75">
      <c r="A12" s="9">
        <v>42353</v>
      </c>
      <c r="B12" s="9"/>
      <c r="C12" s="9"/>
      <c r="D12" s="8"/>
      <c r="E12" s="8"/>
      <c r="F12" s="8"/>
      <c r="G12" s="8"/>
      <c r="H12" s="8"/>
      <c r="I12" s="8"/>
      <c r="J12" s="8"/>
      <c r="K12" s="18"/>
      <c r="L12" s="8"/>
      <c r="M12" s="14"/>
    </row>
    <row r="13" spans="1:13" ht="15.75">
      <c r="A13" s="6" t="s">
        <v>58</v>
      </c>
      <c r="B13" s="6"/>
      <c r="C13" s="5"/>
      <c r="D13" s="2"/>
      <c r="E13" s="2"/>
      <c r="F13" s="2"/>
      <c r="G13" s="2"/>
      <c r="H13" s="2"/>
      <c r="I13" s="2"/>
      <c r="J13" s="2"/>
      <c r="K13" s="2"/>
      <c r="L13" s="2"/>
      <c r="M13" s="667"/>
    </row>
    <row r="14" spans="1:13" ht="15.75">
      <c r="A14" s="9" t="s">
        <v>2275</v>
      </c>
      <c r="B14" s="9"/>
      <c r="C14" s="9"/>
      <c r="D14" s="8"/>
      <c r="E14" s="8"/>
      <c r="F14" s="8"/>
      <c r="G14" s="8"/>
      <c r="H14" s="8"/>
      <c r="I14" s="8"/>
      <c r="J14" s="8"/>
      <c r="K14" s="18"/>
      <c r="L14" s="8"/>
      <c r="M14" s="14"/>
    </row>
    <row r="15" spans="1:13" ht="15.75">
      <c r="A15" s="5" t="s">
        <v>58</v>
      </c>
      <c r="B15" s="6"/>
      <c r="C15" s="5"/>
      <c r="D15" s="2"/>
      <c r="E15" s="2"/>
      <c r="F15" s="2"/>
      <c r="G15" s="2"/>
      <c r="H15" s="2"/>
      <c r="I15" s="2"/>
      <c r="J15" s="2"/>
      <c r="K15" s="2"/>
      <c r="L15" s="2"/>
      <c r="M15" s="667"/>
    </row>
    <row r="16" spans="1:13" ht="15.75">
      <c r="A16" s="9">
        <v>42401</v>
      </c>
      <c r="B16" s="9"/>
      <c r="C16" s="9"/>
      <c r="D16" s="8"/>
      <c r="E16" s="8"/>
      <c r="F16" s="8"/>
      <c r="G16" s="8"/>
      <c r="H16" s="8"/>
      <c r="I16" s="8"/>
      <c r="J16" s="8"/>
      <c r="K16" s="18"/>
      <c r="L16" s="8"/>
      <c r="M16" s="14"/>
    </row>
    <row r="17" spans="1:13" ht="15.75">
      <c r="A17" s="5" t="s">
        <v>58</v>
      </c>
      <c r="B17" s="6"/>
      <c r="C17" s="5"/>
      <c r="D17" s="2"/>
      <c r="E17" s="2"/>
      <c r="F17" s="2"/>
      <c r="G17" s="2"/>
      <c r="H17" s="2"/>
      <c r="I17" s="2"/>
      <c r="J17" s="2"/>
      <c r="K17" s="2"/>
      <c r="L17" s="2"/>
      <c r="M17" s="667"/>
    </row>
    <row r="18" spans="1:13" ht="15.75">
      <c r="A18" s="9">
        <v>42430</v>
      </c>
      <c r="B18" s="9"/>
      <c r="C18" s="9"/>
      <c r="D18" s="8"/>
      <c r="E18" s="8"/>
      <c r="F18" s="8"/>
      <c r="G18" s="8"/>
      <c r="H18" s="8"/>
      <c r="I18" s="8"/>
      <c r="J18" s="8"/>
      <c r="K18" s="18"/>
      <c r="L18" s="8"/>
      <c r="M18" s="14"/>
    </row>
    <row r="19" spans="1:13" ht="15.75">
      <c r="A19" s="5" t="s">
        <v>58</v>
      </c>
      <c r="B19" s="6"/>
      <c r="C19" s="5"/>
      <c r="D19" s="2"/>
      <c r="E19" s="2"/>
      <c r="F19" s="2"/>
      <c r="G19" s="2"/>
      <c r="H19" s="2"/>
      <c r="I19" s="2"/>
      <c r="J19" s="2"/>
      <c r="K19" s="2"/>
      <c r="L19" s="2"/>
      <c r="M19" s="667"/>
    </row>
    <row r="20" spans="1:13" ht="15.75">
      <c r="A20" s="9">
        <v>42461</v>
      </c>
      <c r="B20" s="9"/>
      <c r="C20" s="9"/>
      <c r="D20" s="8"/>
      <c r="E20" s="8"/>
      <c r="F20" s="8"/>
      <c r="G20" s="8"/>
      <c r="H20" s="8"/>
      <c r="I20" s="8"/>
      <c r="J20" s="8"/>
      <c r="K20" s="18"/>
      <c r="L20" s="8"/>
      <c r="M20" s="14"/>
    </row>
    <row r="21" spans="1:13" ht="15.75">
      <c r="A21" s="5" t="s">
        <v>58</v>
      </c>
      <c r="B21" s="6"/>
      <c r="C21" s="5"/>
      <c r="D21" s="2"/>
      <c r="E21" s="2"/>
      <c r="F21" s="2"/>
      <c r="G21" s="2"/>
      <c r="H21" s="2"/>
      <c r="I21" s="2"/>
      <c r="J21" s="2"/>
      <c r="K21" s="2"/>
      <c r="L21" s="2"/>
      <c r="M21" s="667"/>
    </row>
    <row r="22" spans="1:13" ht="15.75">
      <c r="A22" s="9">
        <v>42491</v>
      </c>
      <c r="B22" s="9"/>
      <c r="C22" s="9"/>
      <c r="D22" s="8"/>
      <c r="E22" s="8"/>
      <c r="F22" s="8"/>
      <c r="G22" s="8"/>
      <c r="H22" s="8"/>
      <c r="I22" s="8"/>
      <c r="J22" s="8"/>
      <c r="K22" s="18"/>
      <c r="L22" s="8"/>
      <c r="M22" s="14"/>
    </row>
    <row r="23" spans="1:13" ht="15.75">
      <c r="A23" s="5" t="s">
        <v>58</v>
      </c>
      <c r="B23" s="6"/>
      <c r="C23" s="5"/>
      <c r="D23" s="2"/>
      <c r="E23" s="2"/>
      <c r="F23" s="2"/>
      <c r="G23" s="2"/>
      <c r="H23" s="2"/>
      <c r="I23" s="2"/>
      <c r="J23" s="2"/>
      <c r="K23" s="2"/>
      <c r="L23" s="2"/>
      <c r="M23" s="667"/>
    </row>
    <row r="24" spans="1:13" ht="15.75">
      <c r="A24" s="9">
        <v>42522</v>
      </c>
      <c r="B24" s="9"/>
      <c r="C24" s="9"/>
      <c r="D24" s="8"/>
      <c r="E24" s="8"/>
      <c r="F24" s="8"/>
      <c r="G24" s="8"/>
      <c r="H24" s="8"/>
      <c r="I24" s="8"/>
      <c r="J24" s="8"/>
      <c r="K24" s="18"/>
      <c r="L24" s="8"/>
      <c r="M24" s="14"/>
    </row>
    <row r="25" spans="1:13" ht="15.75">
      <c r="A25" s="5" t="s">
        <v>58</v>
      </c>
      <c r="B25" s="6"/>
      <c r="C25" s="5"/>
      <c r="D25" s="2"/>
      <c r="E25" s="2"/>
      <c r="F25" s="2"/>
      <c r="G25" s="2"/>
      <c r="H25" s="2"/>
      <c r="I25" s="2"/>
      <c r="J25" s="2"/>
      <c r="K25" s="2"/>
      <c r="L25" s="2"/>
      <c r="M25" s="667"/>
    </row>
    <row r="26" spans="1:13" ht="15.75">
      <c r="A26" s="9">
        <v>42552</v>
      </c>
      <c r="B26" s="9"/>
      <c r="C26" s="9"/>
      <c r="D26" s="8"/>
      <c r="E26" s="8"/>
      <c r="F26" s="8"/>
      <c r="G26" s="8"/>
      <c r="H26" s="8"/>
      <c r="I26" s="8"/>
      <c r="J26" s="8"/>
      <c r="K26" s="18"/>
      <c r="L26" s="8"/>
      <c r="M26" s="14"/>
    </row>
    <row r="27" spans="1:13" ht="15.75">
      <c r="A27" s="5" t="s">
        <v>58</v>
      </c>
      <c r="B27" s="6"/>
      <c r="C27" s="5"/>
      <c r="D27" s="2"/>
      <c r="E27" s="2"/>
      <c r="F27" s="2"/>
      <c r="G27" s="2"/>
      <c r="H27" s="2"/>
      <c r="I27" s="2"/>
      <c r="J27" s="2"/>
      <c r="K27" s="2"/>
      <c r="L27" s="2"/>
      <c r="M27" s="667"/>
    </row>
    <row r="28" spans="1:13" ht="15.75">
      <c r="A28" s="9">
        <v>42583</v>
      </c>
      <c r="B28" s="9"/>
      <c r="C28" s="9"/>
      <c r="D28" s="8"/>
      <c r="E28" s="8"/>
      <c r="F28" s="8"/>
      <c r="G28" s="8"/>
      <c r="H28" s="8"/>
      <c r="I28" s="8"/>
      <c r="J28" s="8"/>
      <c r="K28" s="18"/>
      <c r="L28" s="8"/>
      <c r="M28" s="14"/>
    </row>
    <row r="29" spans="1:13" ht="15.75">
      <c r="A29" s="5" t="s">
        <v>58</v>
      </c>
      <c r="B29" s="6"/>
      <c r="C29" s="5"/>
      <c r="D29" s="2"/>
      <c r="E29" s="2"/>
      <c r="F29" s="2"/>
      <c r="G29" s="2"/>
      <c r="H29" s="2"/>
      <c r="I29" s="2"/>
      <c r="J29" s="2"/>
      <c r="K29" s="2"/>
      <c r="L29" s="2"/>
      <c r="M29" s="667"/>
    </row>
    <row r="30" spans="1:13" ht="15.75">
      <c r="A30" s="9">
        <v>42614</v>
      </c>
      <c r="B30" s="9"/>
      <c r="C30" s="9"/>
      <c r="D30" s="8"/>
      <c r="E30" s="8"/>
      <c r="F30" s="8"/>
      <c r="G30" s="8"/>
      <c r="H30" s="8"/>
      <c r="I30" s="8"/>
      <c r="J30" s="8"/>
      <c r="K30" s="18"/>
      <c r="L30" s="8"/>
      <c r="M30" s="14"/>
    </row>
    <row r="31" spans="1:13" ht="15.75">
      <c r="A31" s="5" t="s">
        <v>58</v>
      </c>
      <c r="B31" s="6"/>
      <c r="C31" s="5"/>
      <c r="D31" s="2"/>
      <c r="E31" s="2"/>
      <c r="F31" s="2"/>
      <c r="G31" s="2"/>
      <c r="H31" s="2"/>
      <c r="I31" s="2"/>
      <c r="J31" s="2"/>
      <c r="K31" s="2"/>
      <c r="L31" s="2"/>
      <c r="M31" s="667"/>
    </row>
    <row r="32" spans="1:13" ht="15.75">
      <c r="A32" s="9">
        <v>42644</v>
      </c>
      <c r="B32" s="9"/>
      <c r="C32" s="9"/>
      <c r="D32" s="8"/>
      <c r="E32" s="8"/>
      <c r="F32" s="8"/>
      <c r="G32" s="8"/>
      <c r="H32" s="8"/>
      <c r="I32" s="8"/>
      <c r="J32" s="8"/>
      <c r="K32" s="18"/>
      <c r="L32" s="8"/>
      <c r="M32" s="14"/>
    </row>
    <row r="33" spans="1:13" ht="15.75">
      <c r="A33" s="5" t="s">
        <v>58</v>
      </c>
      <c r="B33" s="6"/>
      <c r="C33" s="5"/>
      <c r="D33" s="2"/>
      <c r="E33" s="2"/>
      <c r="F33" s="2"/>
      <c r="G33" s="2"/>
      <c r="H33" s="2"/>
      <c r="I33" s="2"/>
      <c r="J33" s="2"/>
      <c r="K33" s="2"/>
      <c r="L33" s="2"/>
      <c r="M33" s="667"/>
    </row>
    <row r="34" spans="1:13" ht="15.75">
      <c r="A34" s="9">
        <v>42675</v>
      </c>
      <c r="B34" s="9"/>
      <c r="C34" s="9"/>
      <c r="D34" s="8"/>
      <c r="E34" s="8"/>
      <c r="F34" s="8"/>
      <c r="G34" s="8"/>
      <c r="H34" s="8"/>
      <c r="I34" s="8"/>
      <c r="J34" s="8"/>
      <c r="K34" s="18"/>
      <c r="L34" s="8"/>
      <c r="M34" s="14"/>
    </row>
    <row r="35" spans="1:13" ht="15.75">
      <c r="A35" s="5" t="s">
        <v>58</v>
      </c>
      <c r="B35" s="6"/>
      <c r="C35" s="5"/>
      <c r="D35" s="2"/>
      <c r="E35" s="2"/>
      <c r="F35" s="2"/>
      <c r="G35" s="2"/>
      <c r="H35" s="2"/>
      <c r="I35" s="2"/>
      <c r="J35" s="2"/>
      <c r="K35" s="2"/>
      <c r="L35" s="2"/>
      <c r="M35" s="667"/>
    </row>
    <row r="36" spans="1:13" ht="15.75">
      <c r="A36" s="9">
        <v>42705</v>
      </c>
      <c r="B36" s="9"/>
      <c r="C36" s="9"/>
      <c r="D36" s="8"/>
      <c r="E36" s="8"/>
      <c r="F36" s="8"/>
      <c r="G36" s="8"/>
      <c r="H36" s="8"/>
      <c r="I36" s="8"/>
      <c r="J36" s="8"/>
      <c r="K36" s="18"/>
      <c r="L36" s="8"/>
      <c r="M36" s="14"/>
    </row>
    <row r="37" spans="1:13" ht="15.75">
      <c r="A37" s="139" t="s">
        <v>2276</v>
      </c>
      <c r="B37" s="94">
        <v>42725</v>
      </c>
      <c r="C37" s="2" t="s">
        <v>2277</v>
      </c>
      <c r="D37" s="2" t="s">
        <v>2278</v>
      </c>
      <c r="E37" s="2" t="s">
        <v>2279</v>
      </c>
      <c r="F37" s="2" t="s">
        <v>2280</v>
      </c>
      <c r="G37" s="2" t="s">
        <v>2281</v>
      </c>
      <c r="H37" s="2" t="s">
        <v>20</v>
      </c>
      <c r="I37" s="2" t="s">
        <v>2282</v>
      </c>
      <c r="J37" s="2" t="s">
        <v>2283</v>
      </c>
      <c r="K37" s="28">
        <v>89.99</v>
      </c>
      <c r="L37" s="2" t="s">
        <v>2284</v>
      </c>
      <c r="M37" s="667"/>
    </row>
    <row r="38" spans="1:13" ht="15.75">
      <c r="A38" s="139">
        <v>42726</v>
      </c>
      <c r="B38" s="94">
        <v>42727</v>
      </c>
      <c r="C38" s="2" t="s">
        <v>2277</v>
      </c>
      <c r="D38" s="2"/>
      <c r="E38" s="2" t="s">
        <v>2285</v>
      </c>
      <c r="F38" s="2" t="s">
        <v>2286</v>
      </c>
      <c r="G38" s="2"/>
      <c r="H38" s="2" t="s">
        <v>20</v>
      </c>
      <c r="I38" s="2" t="s">
        <v>2287</v>
      </c>
      <c r="J38" s="2" t="s">
        <v>2288</v>
      </c>
      <c r="K38" s="28">
        <v>50</v>
      </c>
      <c r="L38" s="2" t="s">
        <v>1543</v>
      </c>
      <c r="M38" s="667"/>
    </row>
    <row r="39" spans="1:13" ht="15.75">
      <c r="A39" s="139">
        <v>42732</v>
      </c>
      <c r="B39" s="94">
        <v>42732</v>
      </c>
      <c r="C39" s="2" t="s">
        <v>2277</v>
      </c>
      <c r="D39" s="2" t="s">
        <v>2289</v>
      </c>
      <c r="E39" s="2" t="s">
        <v>2290</v>
      </c>
      <c r="F39" s="2" t="s">
        <v>2291</v>
      </c>
      <c r="G39" s="2" t="s">
        <v>2292</v>
      </c>
      <c r="H39" s="2" t="s">
        <v>20</v>
      </c>
      <c r="I39" s="2" t="s">
        <v>819</v>
      </c>
      <c r="J39" s="24">
        <v>1</v>
      </c>
      <c r="K39" s="28">
        <v>15</v>
      </c>
      <c r="L39" s="2" t="s">
        <v>2284</v>
      </c>
      <c r="M39" s="667"/>
    </row>
    <row r="40" spans="1:13" ht="15.75">
      <c r="A40" s="9">
        <v>42736</v>
      </c>
      <c r="B40" s="9"/>
      <c r="C40" s="9"/>
      <c r="D40" s="8"/>
      <c r="E40" s="8"/>
      <c r="F40" s="8"/>
      <c r="G40" s="8"/>
      <c r="H40" s="8"/>
      <c r="I40" s="8"/>
      <c r="J40" s="8"/>
      <c r="K40" s="18"/>
      <c r="L40" s="8"/>
      <c r="M40" s="14"/>
    </row>
    <row r="41" spans="1:13" ht="15.75">
      <c r="A41" s="139">
        <v>42761</v>
      </c>
      <c r="B41" s="94">
        <v>42761</v>
      </c>
      <c r="C41" s="2" t="s">
        <v>2277</v>
      </c>
      <c r="D41" s="2" t="s">
        <v>2293</v>
      </c>
      <c r="E41" s="2" t="s">
        <v>2294</v>
      </c>
      <c r="F41" s="2" t="s">
        <v>2295</v>
      </c>
      <c r="G41" s="2" t="s">
        <v>2296</v>
      </c>
      <c r="H41" s="2" t="s">
        <v>2297</v>
      </c>
      <c r="I41" s="2" t="s">
        <v>2298</v>
      </c>
      <c r="J41" s="2">
        <v>1</v>
      </c>
      <c r="K41" s="28">
        <v>50</v>
      </c>
      <c r="L41" s="2" t="s">
        <v>2299</v>
      </c>
      <c r="M41" s="667"/>
    </row>
    <row r="42" spans="1:13" ht="15.75">
      <c r="A42" s="9">
        <v>42767</v>
      </c>
      <c r="B42" s="9"/>
      <c r="C42" s="9"/>
      <c r="D42" s="8"/>
      <c r="E42" s="8"/>
      <c r="F42" s="8"/>
      <c r="G42" s="8"/>
      <c r="H42" s="8"/>
      <c r="I42" s="8"/>
      <c r="J42" s="8"/>
      <c r="K42" s="18"/>
      <c r="L42" s="8"/>
      <c r="M42" s="14"/>
    </row>
    <row r="43" spans="1:13" ht="15.75">
      <c r="A43" s="139" t="s">
        <v>58</v>
      </c>
      <c r="B43" s="94"/>
      <c r="C43" s="2"/>
      <c r="D43" s="2"/>
      <c r="E43" s="2"/>
      <c r="F43" s="2"/>
      <c r="G43" s="2"/>
      <c r="H43" s="2"/>
      <c r="I43" s="2"/>
      <c r="J43" s="2"/>
      <c r="K43" s="28"/>
      <c r="L43" s="2"/>
      <c r="M43" s="667"/>
    </row>
    <row r="44" spans="1:13" ht="15.75">
      <c r="A44" s="9">
        <v>42795</v>
      </c>
      <c r="B44" s="9"/>
      <c r="C44" s="9"/>
      <c r="D44" s="8"/>
      <c r="E44" s="8"/>
      <c r="F44" s="8"/>
      <c r="G44" s="8"/>
      <c r="H44" s="8"/>
      <c r="I44" s="8"/>
      <c r="J44" s="8"/>
      <c r="K44" s="18"/>
      <c r="L44" s="8"/>
      <c r="M44" s="14"/>
    </row>
    <row r="45" spans="1:13" ht="15.75">
      <c r="A45" s="139" t="s">
        <v>58</v>
      </c>
      <c r="B45" s="94"/>
      <c r="C45" s="2"/>
      <c r="D45" s="2"/>
      <c r="E45" s="2"/>
      <c r="F45" s="2"/>
      <c r="G45" s="2"/>
      <c r="H45" s="2"/>
      <c r="I45" s="2"/>
      <c r="J45" s="2"/>
      <c r="K45" s="28"/>
      <c r="L45" s="2"/>
      <c r="M45" s="667"/>
    </row>
    <row r="46" spans="1:13" ht="15.75">
      <c r="A46" s="9">
        <v>42826</v>
      </c>
      <c r="B46" s="9"/>
      <c r="C46" s="9"/>
      <c r="D46" s="8"/>
      <c r="E46" s="8"/>
      <c r="F46" s="8"/>
      <c r="G46" s="8"/>
      <c r="H46" s="8"/>
      <c r="I46" s="8"/>
      <c r="J46" s="8"/>
      <c r="K46" s="18"/>
      <c r="L46" s="8"/>
      <c r="M46" s="14"/>
    </row>
    <row r="47" spans="1:13" ht="15.75">
      <c r="A47" s="139" t="s">
        <v>58</v>
      </c>
      <c r="B47" s="94"/>
      <c r="C47" s="2"/>
      <c r="D47" s="2"/>
      <c r="E47" s="2"/>
      <c r="F47" s="2"/>
      <c r="G47" s="2"/>
      <c r="H47" s="2"/>
      <c r="I47" s="2"/>
      <c r="J47" s="2"/>
      <c r="K47" s="28"/>
      <c r="L47" s="2"/>
      <c r="M47" s="667"/>
    </row>
    <row r="48" spans="1:13" ht="15.75">
      <c r="A48" s="9">
        <v>42856</v>
      </c>
      <c r="B48" s="9"/>
      <c r="C48" s="9"/>
      <c r="D48" s="8"/>
      <c r="E48" s="8"/>
      <c r="F48" s="8"/>
      <c r="G48" s="8"/>
      <c r="H48" s="8"/>
      <c r="I48" s="8"/>
      <c r="J48" s="8"/>
      <c r="K48" s="18"/>
      <c r="L48" s="8"/>
      <c r="M48" s="14"/>
    </row>
    <row r="49" spans="1:13" ht="15.75">
      <c r="A49" s="139" t="s">
        <v>58</v>
      </c>
      <c r="B49" s="94"/>
      <c r="C49" s="2"/>
      <c r="D49" s="2"/>
      <c r="E49" s="2"/>
      <c r="F49" s="2"/>
      <c r="G49" s="2"/>
      <c r="H49" s="2"/>
      <c r="I49" s="2"/>
      <c r="J49" s="2"/>
      <c r="K49" s="28"/>
      <c r="L49" s="2"/>
      <c r="M49" s="667"/>
    </row>
    <row r="50" spans="1:13" ht="15.75">
      <c r="A50" s="9">
        <v>42887</v>
      </c>
      <c r="B50" s="9"/>
      <c r="C50" s="9"/>
      <c r="D50" s="8"/>
      <c r="E50" s="8"/>
      <c r="F50" s="8"/>
      <c r="G50" s="8"/>
      <c r="H50" s="8"/>
      <c r="I50" s="8"/>
      <c r="J50" s="8"/>
      <c r="K50" s="18"/>
      <c r="L50" s="8"/>
      <c r="M50" s="14"/>
    </row>
    <row r="51" spans="1:13" ht="15.75">
      <c r="A51" s="139" t="s">
        <v>58</v>
      </c>
      <c r="B51" s="94"/>
      <c r="C51" s="2"/>
      <c r="D51" s="2"/>
      <c r="E51" s="2"/>
      <c r="F51" s="2"/>
      <c r="G51" s="2"/>
      <c r="H51" s="2"/>
      <c r="I51" s="2"/>
      <c r="J51" s="2"/>
      <c r="K51" s="28"/>
      <c r="L51" s="2"/>
      <c r="M51" s="667"/>
    </row>
    <row r="52" spans="1:13" s="62" customFormat="1" ht="15.75">
      <c r="A52" s="82">
        <v>42917</v>
      </c>
      <c r="B52" s="504"/>
      <c r="C52" s="196"/>
      <c r="D52" s="61"/>
      <c r="E52" s="61"/>
      <c r="F52" s="61"/>
      <c r="G52" s="61"/>
      <c r="H52" s="61"/>
      <c r="I52" s="61"/>
      <c r="J52" s="61"/>
      <c r="K52" s="61"/>
      <c r="L52" s="61"/>
    </row>
    <row r="53" spans="1:13" ht="15.75">
      <c r="A53" s="139" t="s">
        <v>58</v>
      </c>
      <c r="B53" s="6"/>
      <c r="C53" s="5"/>
      <c r="D53" s="2"/>
      <c r="E53" s="2"/>
      <c r="F53" s="2"/>
      <c r="G53" s="2"/>
      <c r="H53" s="2"/>
      <c r="I53" s="2"/>
      <c r="J53" s="2"/>
      <c r="K53" s="2"/>
      <c r="L53" s="2"/>
      <c r="M53" s="667"/>
    </row>
    <row r="54" spans="1:13" s="62" customFormat="1" ht="15.75">
      <c r="A54" s="82">
        <v>42948</v>
      </c>
      <c r="B54" s="504"/>
      <c r="C54" s="196"/>
      <c r="D54" s="61"/>
      <c r="E54" s="61"/>
      <c r="F54" s="61"/>
      <c r="G54" s="61"/>
      <c r="H54" s="61"/>
      <c r="I54" s="61"/>
      <c r="J54" s="61"/>
      <c r="K54" s="61"/>
      <c r="L54" s="61"/>
    </row>
    <row r="55" spans="1:13" ht="15.75">
      <c r="A55" s="139" t="s">
        <v>58</v>
      </c>
      <c r="B55" s="6"/>
      <c r="C55" s="5"/>
      <c r="D55" s="2"/>
      <c r="E55" s="2"/>
      <c r="F55" s="2"/>
      <c r="G55" s="2"/>
      <c r="H55" s="2"/>
      <c r="I55" s="2"/>
      <c r="J55" s="2"/>
      <c r="K55" s="2"/>
      <c r="L55" s="2"/>
      <c r="M55" s="667"/>
    </row>
    <row r="56" spans="1:13" s="62" customFormat="1" ht="15.75">
      <c r="A56" s="82">
        <v>42979</v>
      </c>
      <c r="B56" s="504"/>
      <c r="C56" s="196"/>
      <c r="D56" s="61"/>
      <c r="E56" s="61"/>
      <c r="F56" s="61"/>
      <c r="G56" s="61"/>
      <c r="H56" s="61"/>
      <c r="I56" s="61"/>
      <c r="J56" s="61"/>
      <c r="K56" s="61"/>
      <c r="L56" s="61"/>
    </row>
    <row r="57" spans="1:13" ht="15.75">
      <c r="A57" s="139" t="s">
        <v>58</v>
      </c>
      <c r="B57" s="6"/>
      <c r="C57" s="5"/>
      <c r="D57" s="2"/>
      <c r="E57" s="2"/>
      <c r="F57" s="2"/>
      <c r="G57" s="2"/>
      <c r="H57" s="2"/>
      <c r="I57" s="2"/>
      <c r="J57" s="2"/>
      <c r="K57" s="2"/>
      <c r="L57" s="2"/>
      <c r="M57" s="667"/>
    </row>
    <row r="58" spans="1:13" s="62" customFormat="1" ht="15.75">
      <c r="A58" s="82">
        <v>43009</v>
      </c>
      <c r="B58" s="504"/>
      <c r="C58" s="196"/>
      <c r="D58" s="61"/>
      <c r="E58" s="61"/>
      <c r="F58" s="61"/>
      <c r="G58" s="61"/>
      <c r="H58" s="61"/>
      <c r="I58" s="61"/>
      <c r="J58" s="61"/>
      <c r="K58" s="61"/>
      <c r="L58" s="61"/>
    </row>
    <row r="59" spans="1:13" ht="15.75">
      <c r="A59" s="139" t="s">
        <v>58</v>
      </c>
      <c r="B59" s="6"/>
      <c r="C59" s="5"/>
      <c r="D59" s="2"/>
      <c r="E59" s="2"/>
      <c r="F59" s="2"/>
      <c r="G59" s="2"/>
      <c r="H59" s="2"/>
      <c r="I59" s="2"/>
      <c r="J59" s="2"/>
      <c r="K59" s="2"/>
      <c r="L59" s="2"/>
      <c r="M59" s="667"/>
    </row>
    <row r="60" spans="1:13" s="62" customFormat="1" ht="15.75">
      <c r="A60" s="82">
        <v>43040</v>
      </c>
      <c r="B60" s="504"/>
      <c r="C60" s="196"/>
      <c r="D60" s="61"/>
      <c r="E60" s="61"/>
      <c r="F60" s="61"/>
      <c r="G60" s="61"/>
      <c r="H60" s="61"/>
      <c r="I60" s="61"/>
      <c r="J60" s="61"/>
      <c r="K60" s="61"/>
      <c r="L60" s="61"/>
    </row>
    <row r="61" spans="1:13" ht="15.75">
      <c r="A61" s="139">
        <v>43042</v>
      </c>
      <c r="B61" s="139">
        <v>43042</v>
      </c>
      <c r="C61" s="2" t="s">
        <v>2277</v>
      </c>
      <c r="D61" s="2" t="s">
        <v>2289</v>
      </c>
      <c r="E61" s="2" t="s">
        <v>2290</v>
      </c>
      <c r="F61" s="2" t="s">
        <v>2291</v>
      </c>
      <c r="G61" s="2" t="s">
        <v>2292</v>
      </c>
      <c r="H61" s="2" t="s">
        <v>2300</v>
      </c>
      <c r="I61" s="2" t="s">
        <v>2301</v>
      </c>
      <c r="J61" s="24">
        <v>1</v>
      </c>
      <c r="K61" s="28">
        <v>50</v>
      </c>
      <c r="L61" s="2" t="s">
        <v>2284</v>
      </c>
      <c r="M61" s="667"/>
    </row>
    <row r="62" spans="1:13" ht="15.75">
      <c r="A62" s="139">
        <v>43042</v>
      </c>
      <c r="B62" s="139">
        <v>43042</v>
      </c>
      <c r="C62" s="5" t="s">
        <v>2277</v>
      </c>
      <c r="D62" s="2" t="s">
        <v>2289</v>
      </c>
      <c r="E62" s="2" t="s">
        <v>2290</v>
      </c>
      <c r="F62" s="2" t="s">
        <v>2302</v>
      </c>
      <c r="G62" s="2" t="s">
        <v>1431</v>
      </c>
      <c r="H62" s="2" t="s">
        <v>2300</v>
      </c>
      <c r="I62" s="2" t="s">
        <v>2301</v>
      </c>
      <c r="J62" s="24">
        <v>1</v>
      </c>
      <c r="K62" s="28">
        <v>50</v>
      </c>
      <c r="L62" s="2" t="s">
        <v>2284</v>
      </c>
      <c r="M62" s="667"/>
    </row>
    <row r="63" spans="1:13" s="62" customFormat="1" ht="15.75">
      <c r="A63" s="82">
        <v>43070</v>
      </c>
      <c r="B63" s="504"/>
      <c r="C63" s="196"/>
      <c r="D63" s="61"/>
      <c r="E63" s="61"/>
      <c r="F63" s="61"/>
      <c r="G63" s="61"/>
      <c r="H63" s="61"/>
      <c r="I63" s="61"/>
      <c r="J63" s="61"/>
      <c r="K63" s="61"/>
      <c r="L63" s="61"/>
    </row>
    <row r="64" spans="1:13" ht="15.75">
      <c r="A64" s="139">
        <v>43080</v>
      </c>
      <c r="B64" s="139">
        <v>43080</v>
      </c>
      <c r="C64" s="5" t="s">
        <v>2277</v>
      </c>
      <c r="D64" s="2"/>
      <c r="E64" s="2" t="s">
        <v>161</v>
      </c>
      <c r="F64" s="2" t="s">
        <v>2295</v>
      </c>
      <c r="G64" s="2" t="s">
        <v>2296</v>
      </c>
      <c r="H64" s="2" t="s">
        <v>2303</v>
      </c>
      <c r="I64" s="2" t="s">
        <v>21</v>
      </c>
      <c r="J64" s="24" t="s">
        <v>2304</v>
      </c>
      <c r="K64" s="28">
        <v>50</v>
      </c>
      <c r="L64" s="2" t="s">
        <v>1543</v>
      </c>
      <c r="M64" s="667"/>
    </row>
    <row r="65" spans="1:12" ht="15.75">
      <c r="A65" s="139">
        <v>43081</v>
      </c>
      <c r="B65" s="139">
        <v>43081</v>
      </c>
      <c r="C65" s="5" t="s">
        <v>2277</v>
      </c>
      <c r="D65" s="2"/>
      <c r="E65" s="70" t="s">
        <v>2305</v>
      </c>
      <c r="F65" s="2" t="s">
        <v>2306</v>
      </c>
      <c r="G65" s="2" t="s">
        <v>2307</v>
      </c>
      <c r="H65" s="2" t="s">
        <v>2303</v>
      </c>
      <c r="I65" s="2" t="s">
        <v>93</v>
      </c>
      <c r="J65" s="24" t="s">
        <v>1072</v>
      </c>
      <c r="K65" s="28">
        <v>50</v>
      </c>
      <c r="L65" s="2" t="s">
        <v>1543</v>
      </c>
    </row>
    <row r="66" spans="1:12" ht="15.75">
      <c r="A66" s="139">
        <v>43088</v>
      </c>
      <c r="B66" s="139">
        <v>43088</v>
      </c>
      <c r="C66" s="5" t="s">
        <v>2277</v>
      </c>
      <c r="D66" s="2"/>
      <c r="E66" s="70" t="s">
        <v>125</v>
      </c>
      <c r="F66" s="2" t="s">
        <v>2306</v>
      </c>
      <c r="G66" s="2" t="s">
        <v>2308</v>
      </c>
      <c r="H66" s="2" t="s">
        <v>2303</v>
      </c>
      <c r="I66" s="70" t="s">
        <v>126</v>
      </c>
      <c r="J66" s="24" t="s">
        <v>1072</v>
      </c>
      <c r="K66" s="28">
        <v>50</v>
      </c>
      <c r="L66" s="2"/>
    </row>
    <row r="67" spans="1:12" ht="15.75">
      <c r="A67" s="139">
        <v>43088</v>
      </c>
      <c r="B67" s="139">
        <v>43088</v>
      </c>
      <c r="C67" s="5" t="s">
        <v>2277</v>
      </c>
      <c r="D67" s="2"/>
      <c r="E67" s="70" t="s">
        <v>1580</v>
      </c>
      <c r="F67" s="2" t="s">
        <v>2306</v>
      </c>
      <c r="G67" s="2" t="s">
        <v>2307</v>
      </c>
      <c r="H67" s="2" t="s">
        <v>2303</v>
      </c>
      <c r="I67" s="70" t="s">
        <v>2309</v>
      </c>
      <c r="J67" s="24" t="s">
        <v>1102</v>
      </c>
      <c r="K67" s="28">
        <v>50</v>
      </c>
      <c r="L67" s="2" t="s">
        <v>1270</v>
      </c>
    </row>
    <row r="68" spans="1:12" s="62" customFormat="1" ht="15.75">
      <c r="A68" s="82">
        <v>43101</v>
      </c>
      <c r="B68" s="504"/>
      <c r="C68" s="196"/>
      <c r="D68" s="61"/>
      <c r="E68" s="61"/>
      <c r="F68" s="61"/>
      <c r="G68" s="61"/>
      <c r="H68" s="61"/>
      <c r="I68" s="61"/>
      <c r="J68" s="61"/>
      <c r="K68" s="61"/>
      <c r="L68" s="61"/>
    </row>
    <row r="69" spans="1:12" s="20" customFormat="1" ht="15.75">
      <c r="A69" s="11" t="s">
        <v>58</v>
      </c>
      <c r="B69" s="6"/>
      <c r="C69" s="5"/>
      <c r="D69" s="2"/>
      <c r="E69" s="2"/>
      <c r="F69" s="2"/>
      <c r="G69" s="2"/>
      <c r="H69" s="2"/>
      <c r="I69" s="2"/>
      <c r="J69" s="2"/>
      <c r="K69" s="2"/>
      <c r="L69" s="2"/>
    </row>
    <row r="70" spans="1:12" ht="15.75">
      <c r="A70" s="5"/>
      <c r="B70" s="6"/>
      <c r="C70" s="5"/>
      <c r="D70" s="2"/>
      <c r="E70" s="2"/>
      <c r="F70" s="2"/>
      <c r="G70" s="2"/>
      <c r="H70" s="2"/>
      <c r="I70" s="2"/>
      <c r="J70" s="2"/>
      <c r="K70" s="2"/>
      <c r="L70" s="2"/>
    </row>
    <row r="71" spans="1:12" s="62" customFormat="1" ht="15.75">
      <c r="A71" s="82">
        <v>43132</v>
      </c>
      <c r="B71" s="504"/>
      <c r="C71" s="196"/>
      <c r="D71" s="61"/>
      <c r="E71" s="61"/>
      <c r="F71" s="61"/>
      <c r="G71" s="61"/>
      <c r="H71" s="61"/>
      <c r="I71" s="61"/>
      <c r="J71" s="61"/>
      <c r="K71" s="61"/>
      <c r="L71" s="61"/>
    </row>
    <row r="72" spans="1:12" ht="15.75">
      <c r="A72" s="11" t="s">
        <v>58</v>
      </c>
      <c r="B72" s="6"/>
      <c r="C72" s="5"/>
      <c r="D72" s="2"/>
      <c r="E72" s="2"/>
      <c r="F72" s="2"/>
      <c r="G72" s="2"/>
      <c r="H72" s="2"/>
      <c r="I72" s="2"/>
      <c r="J72" s="2"/>
      <c r="K72" s="2"/>
      <c r="L72" s="2"/>
    </row>
    <row r="73" spans="1:12" ht="15.75">
      <c r="A73" s="5"/>
      <c r="B73" s="6"/>
      <c r="C73" s="5"/>
      <c r="D73" s="2"/>
      <c r="E73" s="2"/>
      <c r="F73" s="2"/>
      <c r="G73" s="2"/>
      <c r="H73" s="2"/>
      <c r="I73" s="2"/>
      <c r="J73" s="2"/>
      <c r="K73" s="2"/>
      <c r="L73" s="2"/>
    </row>
    <row r="74" spans="1:12" s="62" customFormat="1" ht="15.75">
      <c r="A74" s="82">
        <v>43160</v>
      </c>
      <c r="B74" s="504"/>
      <c r="C74" s="196"/>
      <c r="D74" s="61"/>
      <c r="E74" s="61"/>
      <c r="F74" s="61"/>
      <c r="G74" s="61"/>
      <c r="H74" s="61"/>
      <c r="I74" s="61"/>
      <c r="J74" s="61"/>
      <c r="K74" s="61"/>
      <c r="L74" s="61"/>
    </row>
    <row r="75" spans="1:12" ht="15.75">
      <c r="A75" s="11" t="s">
        <v>58</v>
      </c>
      <c r="B75" s="6"/>
      <c r="C75" s="5"/>
      <c r="D75" s="2"/>
      <c r="E75" s="2"/>
      <c r="F75" s="2"/>
      <c r="G75" s="2"/>
      <c r="H75" s="2"/>
      <c r="I75" s="2"/>
      <c r="J75" s="2"/>
      <c r="K75" s="2"/>
      <c r="L75" s="2"/>
    </row>
    <row r="76" spans="1:12" ht="15.75">
      <c r="A76" s="5"/>
      <c r="B76" s="6"/>
      <c r="C76" s="5"/>
      <c r="D76" s="2"/>
      <c r="E76" s="2"/>
      <c r="F76" s="2"/>
      <c r="G76" s="2"/>
      <c r="H76" s="2"/>
      <c r="I76" s="2"/>
      <c r="J76" s="2"/>
      <c r="K76" s="2"/>
      <c r="L76" s="2"/>
    </row>
    <row r="77" spans="1:12" s="62" customFormat="1" ht="15.75">
      <c r="A77" s="82">
        <v>43191</v>
      </c>
      <c r="B77" s="504"/>
      <c r="C77" s="196"/>
      <c r="D77" s="61"/>
      <c r="E77" s="61"/>
      <c r="F77" s="61"/>
      <c r="G77" s="61"/>
      <c r="H77" s="61"/>
      <c r="I77" s="61"/>
      <c r="J77" s="61"/>
      <c r="K77" s="61"/>
      <c r="L77" s="61"/>
    </row>
    <row r="78" spans="1:12" ht="15.75">
      <c r="A78" s="11" t="s">
        <v>58</v>
      </c>
      <c r="B78" s="6"/>
      <c r="C78" s="5"/>
      <c r="D78" s="2"/>
      <c r="E78" s="2"/>
      <c r="F78" s="2"/>
      <c r="G78" s="2"/>
      <c r="H78" s="2"/>
      <c r="I78" s="2"/>
      <c r="J78" s="2"/>
      <c r="K78" s="2"/>
      <c r="L78" s="2"/>
    </row>
    <row r="79" spans="1:12" ht="15.75">
      <c r="A79" s="5"/>
      <c r="B79" s="6"/>
      <c r="C79" s="5"/>
      <c r="D79" s="2"/>
      <c r="E79" s="2"/>
      <c r="F79" s="2"/>
      <c r="G79" s="2"/>
      <c r="H79" s="2"/>
      <c r="I79" s="2"/>
      <c r="J79" s="2"/>
      <c r="K79" s="2"/>
      <c r="L79" s="2"/>
    </row>
    <row r="80" spans="1:12" s="62" customFormat="1" ht="15.75">
      <c r="A80" s="82">
        <v>43221</v>
      </c>
      <c r="B80" s="504"/>
      <c r="C80" s="196"/>
      <c r="D80" s="61"/>
      <c r="E80" s="61"/>
      <c r="F80" s="61"/>
      <c r="G80" s="61"/>
      <c r="H80" s="61"/>
      <c r="I80" s="61"/>
      <c r="J80" s="61"/>
      <c r="K80" s="61"/>
      <c r="L80" s="61"/>
    </row>
    <row r="81" spans="1:12" s="20" customFormat="1" ht="15.75">
      <c r="A81" s="11" t="s">
        <v>58</v>
      </c>
      <c r="B81" s="6"/>
      <c r="C81" s="5"/>
      <c r="D81" s="2"/>
      <c r="E81" s="2"/>
      <c r="F81" s="2"/>
      <c r="G81" s="2"/>
      <c r="H81" s="2"/>
      <c r="I81" s="2"/>
      <c r="J81" s="2"/>
      <c r="K81" s="2"/>
      <c r="L81" s="2"/>
    </row>
    <row r="82" spans="1:12" ht="15.75">
      <c r="A82" s="5"/>
      <c r="B82" s="6"/>
      <c r="C82" s="5"/>
      <c r="D82" s="2"/>
      <c r="E82" s="2"/>
      <c r="F82" s="2"/>
      <c r="G82" s="2"/>
      <c r="H82" s="2"/>
      <c r="I82" s="2"/>
      <c r="J82" s="2"/>
      <c r="K82" s="2"/>
      <c r="L82" s="2"/>
    </row>
    <row r="83" spans="1:12" s="62" customFormat="1" ht="15.75">
      <c r="A83" s="82">
        <v>43252</v>
      </c>
      <c r="B83" s="504"/>
      <c r="C83" s="196"/>
      <c r="D83" s="61"/>
      <c r="E83" s="61"/>
      <c r="F83" s="61"/>
      <c r="G83" s="61"/>
      <c r="H83" s="61"/>
      <c r="I83" s="61"/>
      <c r="J83" s="61"/>
      <c r="K83" s="61"/>
      <c r="L83" s="61"/>
    </row>
    <row r="84" spans="1:12" ht="15.75">
      <c r="A84" s="11" t="s">
        <v>58</v>
      </c>
      <c r="B84" s="6"/>
      <c r="C84" s="5"/>
      <c r="D84" s="2"/>
      <c r="E84" s="2"/>
      <c r="F84" s="2"/>
      <c r="G84" s="2"/>
      <c r="H84" s="2"/>
      <c r="I84" s="2"/>
      <c r="J84" s="2"/>
      <c r="K84" s="2"/>
      <c r="L84" s="2"/>
    </row>
    <row r="85" spans="1:12" ht="15.75">
      <c r="A85" s="5"/>
      <c r="B85" s="6"/>
      <c r="C85" s="5"/>
      <c r="D85" s="2"/>
      <c r="E85" s="2"/>
      <c r="F85" s="2"/>
      <c r="G85" s="2"/>
      <c r="H85" s="2"/>
      <c r="I85" s="2"/>
      <c r="J85" s="2"/>
      <c r="K85" s="2"/>
      <c r="L85" s="2"/>
    </row>
    <row r="86" spans="1:12" s="62" customFormat="1" ht="15.75">
      <c r="A86" s="82">
        <v>43282</v>
      </c>
      <c r="B86" s="504"/>
      <c r="C86" s="196"/>
      <c r="D86" s="61"/>
      <c r="E86" s="61"/>
      <c r="F86" s="61"/>
      <c r="G86" s="61"/>
      <c r="H86" s="61"/>
      <c r="I86" s="61"/>
      <c r="J86" s="61"/>
      <c r="K86" s="61"/>
      <c r="L86" s="61"/>
    </row>
    <row r="87" spans="1:12" ht="15.75">
      <c r="A87" s="11" t="s">
        <v>58</v>
      </c>
      <c r="B87" s="6"/>
      <c r="C87" s="5"/>
      <c r="D87" s="2"/>
      <c r="E87" s="2"/>
      <c r="F87" s="2"/>
      <c r="G87" s="2"/>
      <c r="H87" s="2"/>
      <c r="I87" s="2"/>
      <c r="J87" s="2"/>
      <c r="K87" s="2"/>
      <c r="L87" s="2"/>
    </row>
    <row r="88" spans="1:12" ht="15.75">
      <c r="A88" s="5"/>
      <c r="B88" s="6"/>
      <c r="C88" s="5"/>
      <c r="D88" s="2"/>
      <c r="E88" s="2"/>
      <c r="F88" s="2"/>
      <c r="G88" s="2"/>
      <c r="H88" s="2"/>
      <c r="I88" s="2"/>
      <c r="J88" s="2"/>
      <c r="K88" s="2"/>
      <c r="L88" s="2"/>
    </row>
    <row r="89" spans="1:12" s="62" customFormat="1" ht="15.75">
      <c r="A89" s="82">
        <v>43313</v>
      </c>
      <c r="B89" s="504"/>
      <c r="C89" s="196"/>
      <c r="D89" s="61"/>
      <c r="E89" s="61"/>
      <c r="F89" s="61"/>
      <c r="G89" s="61"/>
      <c r="H89" s="61"/>
      <c r="I89" s="61"/>
      <c r="J89" s="61"/>
      <c r="K89" s="61"/>
      <c r="L89" s="61"/>
    </row>
    <row r="90" spans="1:12" ht="15.75">
      <c r="A90" s="11" t="s">
        <v>58</v>
      </c>
      <c r="B90" s="6"/>
      <c r="C90" s="5"/>
      <c r="D90" s="2"/>
      <c r="E90" s="2"/>
      <c r="F90" s="2"/>
      <c r="G90" s="2"/>
      <c r="H90" s="2"/>
      <c r="I90" s="2"/>
      <c r="J90" s="2"/>
      <c r="K90" s="2"/>
      <c r="L90" s="2"/>
    </row>
    <row r="91" spans="1:12" ht="15.75">
      <c r="A91" s="5"/>
      <c r="B91" s="6"/>
      <c r="C91" s="5"/>
      <c r="D91" s="2"/>
      <c r="E91" s="2"/>
      <c r="F91" s="2"/>
      <c r="G91" s="2"/>
      <c r="H91" s="2"/>
      <c r="I91" s="2"/>
      <c r="J91" s="2"/>
      <c r="K91" s="2"/>
      <c r="L91" s="2"/>
    </row>
    <row r="92" spans="1:12" s="62" customFormat="1" ht="15.75">
      <c r="A92" s="82">
        <v>43344</v>
      </c>
      <c r="B92" s="504"/>
      <c r="C92" s="196"/>
      <c r="D92" s="61"/>
      <c r="E92" s="61"/>
      <c r="F92" s="61"/>
      <c r="G92" s="61"/>
      <c r="H92" s="61"/>
      <c r="I92" s="61"/>
      <c r="J92" s="61"/>
      <c r="K92" s="61"/>
      <c r="L92" s="61"/>
    </row>
    <row r="93" spans="1:12" s="20" customFormat="1" ht="15.75">
      <c r="A93" s="11" t="s">
        <v>58</v>
      </c>
      <c r="B93" s="6"/>
      <c r="C93" s="5"/>
      <c r="D93" s="2"/>
      <c r="E93" s="2"/>
      <c r="F93" s="2"/>
      <c r="G93" s="2"/>
      <c r="H93" s="2"/>
      <c r="I93" s="2"/>
      <c r="J93" s="2"/>
      <c r="K93" s="2"/>
      <c r="L93" s="2"/>
    </row>
    <row r="94" spans="1:12" ht="15.75">
      <c r="A94" s="5"/>
      <c r="B94" s="6"/>
      <c r="C94" s="5"/>
      <c r="D94" s="2"/>
      <c r="E94" s="2"/>
      <c r="F94" s="2"/>
      <c r="G94" s="2"/>
      <c r="H94" s="2"/>
      <c r="I94" s="2"/>
      <c r="J94" s="2"/>
      <c r="K94" s="2"/>
      <c r="L94" s="2"/>
    </row>
    <row r="95" spans="1:12" s="62" customFormat="1" ht="15.75">
      <c r="A95" s="82">
        <v>43374</v>
      </c>
      <c r="B95" s="504"/>
      <c r="C95" s="196"/>
      <c r="D95" s="61"/>
      <c r="E95" s="61"/>
      <c r="F95" s="61"/>
      <c r="G95" s="61"/>
      <c r="H95" s="61"/>
      <c r="I95" s="61"/>
      <c r="J95" s="61"/>
      <c r="K95" s="61"/>
      <c r="L95" s="61"/>
    </row>
    <row r="96" spans="1:12" ht="15.75">
      <c r="A96" s="11" t="s">
        <v>58</v>
      </c>
      <c r="B96" s="6"/>
      <c r="C96" s="5"/>
      <c r="D96" s="2"/>
      <c r="E96" s="2"/>
      <c r="F96" s="2"/>
      <c r="G96" s="2"/>
      <c r="H96" s="2"/>
      <c r="I96" s="2"/>
      <c r="J96" s="2"/>
      <c r="K96" s="2"/>
      <c r="L96" s="2"/>
    </row>
    <row r="97" spans="1:12" ht="15.75">
      <c r="A97" s="5"/>
      <c r="B97" s="6"/>
      <c r="C97" s="5"/>
      <c r="D97" s="2"/>
      <c r="E97" s="2"/>
      <c r="F97" s="2"/>
      <c r="G97" s="2"/>
      <c r="H97" s="2"/>
      <c r="I97" s="2"/>
      <c r="J97" s="2"/>
      <c r="K97" s="2"/>
      <c r="L97" s="2"/>
    </row>
    <row r="98" spans="1:12" s="62" customFormat="1" ht="15.75">
      <c r="A98" s="82">
        <v>43405</v>
      </c>
      <c r="B98" s="504"/>
      <c r="C98" s="196"/>
      <c r="D98" s="61"/>
      <c r="E98" s="61"/>
      <c r="F98" s="61"/>
      <c r="G98" s="61"/>
      <c r="H98" s="61"/>
      <c r="I98" s="61"/>
      <c r="J98" s="61"/>
      <c r="K98" s="61"/>
      <c r="L98" s="61"/>
    </row>
    <row r="99" spans="1:12" ht="15.75">
      <c r="A99" s="11" t="s">
        <v>58</v>
      </c>
      <c r="B99" s="6"/>
      <c r="C99" s="5"/>
      <c r="D99" s="2"/>
      <c r="E99" s="2"/>
      <c r="F99" s="2"/>
      <c r="G99" s="2"/>
      <c r="H99" s="2"/>
      <c r="I99" s="2"/>
      <c r="J99" s="2"/>
      <c r="K99" s="2"/>
      <c r="L99" s="2"/>
    </row>
    <row r="100" spans="1:12" ht="15.75">
      <c r="A100" s="5"/>
      <c r="B100" s="6"/>
      <c r="C100" s="5"/>
      <c r="D100" s="2"/>
      <c r="E100" s="2"/>
      <c r="F100" s="2"/>
      <c r="G100" s="2"/>
      <c r="H100" s="2"/>
      <c r="I100" s="2"/>
      <c r="J100" s="2"/>
      <c r="K100" s="2"/>
      <c r="L100" s="2"/>
    </row>
    <row r="101" spans="1:12" s="62" customFormat="1" ht="15.75">
      <c r="A101" s="82">
        <v>43435</v>
      </c>
      <c r="B101" s="504"/>
      <c r="C101" s="196"/>
      <c r="D101" s="61"/>
      <c r="E101" s="61"/>
      <c r="F101" s="61"/>
      <c r="G101" s="61"/>
      <c r="H101" s="61"/>
      <c r="I101" s="61"/>
      <c r="J101" s="61"/>
      <c r="K101" s="61"/>
      <c r="L101" s="61"/>
    </row>
    <row r="102" spans="1:12" ht="15.75">
      <c r="A102" s="139">
        <v>43452</v>
      </c>
      <c r="B102" s="139">
        <v>43465</v>
      </c>
      <c r="C102" s="5" t="s">
        <v>2277</v>
      </c>
      <c r="D102" s="2"/>
      <c r="E102" s="70" t="s">
        <v>2305</v>
      </c>
      <c r="F102" s="2" t="s">
        <v>2306</v>
      </c>
      <c r="G102" s="2" t="s">
        <v>2307</v>
      </c>
      <c r="H102" s="2" t="s">
        <v>2303</v>
      </c>
      <c r="I102" s="2" t="s">
        <v>2310</v>
      </c>
      <c r="J102" s="24" t="s">
        <v>1237</v>
      </c>
      <c r="K102" s="31">
        <v>50</v>
      </c>
      <c r="L102" s="2" t="s">
        <v>1270</v>
      </c>
    </row>
    <row r="103" spans="1:12" ht="15.75">
      <c r="A103" s="5"/>
      <c r="B103" s="6"/>
      <c r="C103" s="5"/>
      <c r="D103" s="2"/>
      <c r="E103" s="2"/>
      <c r="F103" s="2"/>
      <c r="G103" s="2"/>
      <c r="H103" s="2"/>
      <c r="I103" s="2"/>
      <c r="J103" s="2"/>
      <c r="K103" s="2"/>
      <c r="L103" s="2"/>
    </row>
    <row r="104" spans="1:12" s="62" customFormat="1" ht="15.75">
      <c r="A104" s="82">
        <v>43466</v>
      </c>
      <c r="B104" s="504"/>
      <c r="C104" s="196"/>
      <c r="D104" s="61"/>
      <c r="E104" s="61"/>
      <c r="F104" s="61"/>
      <c r="G104" s="61"/>
      <c r="H104" s="61"/>
      <c r="I104" s="61"/>
      <c r="J104" s="61"/>
      <c r="K104" s="61"/>
      <c r="L104" s="61"/>
    </row>
    <row r="105" spans="1:12" s="20" customFormat="1" ht="15.75">
      <c r="A105" s="11" t="s">
        <v>58</v>
      </c>
      <c r="B105" s="6"/>
      <c r="C105" s="5"/>
      <c r="D105" s="2"/>
      <c r="E105" s="2"/>
      <c r="F105" s="2"/>
      <c r="G105" s="2"/>
      <c r="H105" s="2"/>
      <c r="I105" s="2"/>
      <c r="J105" s="2"/>
      <c r="K105" s="2"/>
      <c r="L105" s="2"/>
    </row>
    <row r="106" spans="1:12" ht="15.75">
      <c r="A106" s="5"/>
      <c r="B106" s="6"/>
      <c r="C106" s="5"/>
      <c r="D106" s="2"/>
      <c r="E106" s="2"/>
      <c r="F106" s="2"/>
      <c r="G106" s="2"/>
      <c r="H106" s="2"/>
      <c r="I106" s="2"/>
      <c r="J106" s="2"/>
      <c r="K106" s="2"/>
      <c r="L106" s="2"/>
    </row>
    <row r="107" spans="1:12" s="62" customFormat="1" ht="15.75">
      <c r="A107" s="82">
        <v>43497</v>
      </c>
      <c r="B107" s="504"/>
      <c r="C107" s="196"/>
      <c r="D107" s="61"/>
      <c r="E107" s="61"/>
      <c r="F107" s="61"/>
      <c r="G107" s="61"/>
      <c r="H107" s="61"/>
      <c r="I107" s="61"/>
      <c r="J107" s="61"/>
      <c r="K107" s="61"/>
      <c r="L107" s="61"/>
    </row>
    <row r="108" spans="1:12" ht="15.75">
      <c r="A108" s="11" t="s">
        <v>58</v>
      </c>
      <c r="B108" s="6"/>
      <c r="C108" s="5"/>
      <c r="D108" s="2"/>
      <c r="E108" s="2"/>
      <c r="F108" s="2"/>
      <c r="G108" s="2"/>
      <c r="H108" s="2"/>
      <c r="I108" s="2"/>
      <c r="J108" s="2"/>
      <c r="K108" s="2"/>
      <c r="L108" s="2"/>
    </row>
    <row r="109" spans="1:12" ht="15.75">
      <c r="A109" s="5"/>
      <c r="B109" s="6"/>
      <c r="C109" s="5"/>
      <c r="D109" s="2"/>
      <c r="E109" s="2"/>
      <c r="F109" s="2"/>
      <c r="G109" s="2"/>
      <c r="H109" s="2"/>
      <c r="I109" s="2"/>
      <c r="J109" s="2"/>
      <c r="K109" s="2"/>
      <c r="L109" s="2"/>
    </row>
    <row r="110" spans="1:12" s="62" customFormat="1" ht="15.75">
      <c r="A110" s="82">
        <v>43525</v>
      </c>
      <c r="B110" s="504"/>
      <c r="C110" s="196"/>
      <c r="D110" s="61"/>
      <c r="E110" s="61"/>
      <c r="F110" s="61"/>
      <c r="G110" s="61"/>
      <c r="H110" s="61"/>
      <c r="I110" s="61"/>
      <c r="J110" s="61"/>
      <c r="K110" s="61"/>
      <c r="L110" s="61"/>
    </row>
    <row r="111" spans="1:12" ht="15.75">
      <c r="A111" s="11" t="s">
        <v>58</v>
      </c>
      <c r="B111" s="6"/>
      <c r="C111" s="5"/>
      <c r="D111" s="2"/>
      <c r="E111" s="2"/>
      <c r="F111" s="2"/>
      <c r="G111" s="2"/>
      <c r="H111" s="2"/>
      <c r="I111" s="2"/>
      <c r="J111" s="2"/>
      <c r="K111" s="2"/>
      <c r="L111" s="2"/>
    </row>
    <row r="112" spans="1:12" ht="15.75">
      <c r="A112" s="5"/>
      <c r="B112" s="6"/>
      <c r="C112" s="5"/>
      <c r="D112" s="2"/>
      <c r="E112" s="2"/>
      <c r="F112" s="2"/>
      <c r="G112" s="2"/>
      <c r="H112" s="2"/>
      <c r="I112" s="2"/>
      <c r="J112" s="2"/>
      <c r="K112" s="2"/>
      <c r="L112" s="2"/>
    </row>
    <row r="113" spans="1:12" s="62" customFormat="1" ht="15.75">
      <c r="A113" s="82">
        <v>43556</v>
      </c>
      <c r="B113" s="504"/>
      <c r="C113" s="196"/>
      <c r="D113" s="61"/>
      <c r="E113" s="61"/>
      <c r="F113" s="61"/>
      <c r="G113" s="61"/>
      <c r="H113" s="61"/>
      <c r="I113" s="61"/>
      <c r="J113" s="61"/>
      <c r="K113" s="61"/>
      <c r="L113" s="61"/>
    </row>
    <row r="114" spans="1:12" ht="15.75">
      <c r="A114" s="11" t="s">
        <v>58</v>
      </c>
      <c r="B114" s="6"/>
      <c r="C114" s="5"/>
      <c r="D114" s="2"/>
      <c r="E114" s="2"/>
      <c r="F114" s="2"/>
      <c r="G114" s="2"/>
      <c r="H114" s="2"/>
      <c r="I114" s="2"/>
      <c r="J114" s="2"/>
      <c r="K114" s="2"/>
      <c r="L114" s="2"/>
    </row>
    <row r="115" spans="1:12" ht="15.75">
      <c r="A115" s="5"/>
      <c r="B115" s="6"/>
      <c r="C115" s="5"/>
      <c r="D115" s="2"/>
      <c r="E115" s="2"/>
      <c r="F115" s="2"/>
      <c r="G115" s="2"/>
      <c r="H115" s="2"/>
      <c r="I115" s="2"/>
      <c r="J115" s="2"/>
      <c r="K115" s="2"/>
      <c r="L115" s="2"/>
    </row>
    <row r="116" spans="1:12" s="62" customFormat="1" ht="15.75">
      <c r="A116" s="82">
        <v>43586</v>
      </c>
      <c r="B116" s="504"/>
      <c r="C116" s="196"/>
      <c r="D116" s="61"/>
      <c r="E116" s="61"/>
      <c r="F116" s="61"/>
      <c r="G116" s="61"/>
      <c r="H116" s="61"/>
      <c r="I116" s="61"/>
      <c r="J116" s="61"/>
      <c r="K116" s="61"/>
      <c r="L116" s="61"/>
    </row>
    <row r="117" spans="1:12" s="20" customFormat="1" ht="15.75">
      <c r="A117" s="11" t="s">
        <v>58</v>
      </c>
      <c r="B117" s="6"/>
      <c r="C117" s="5"/>
      <c r="D117" s="2"/>
      <c r="E117" s="2"/>
      <c r="F117" s="2"/>
      <c r="G117" s="2"/>
      <c r="H117" s="2"/>
      <c r="I117" s="2"/>
      <c r="J117" s="2"/>
      <c r="K117" s="2"/>
      <c r="L117" s="2"/>
    </row>
    <row r="118" spans="1:12" ht="15.75">
      <c r="A118" s="5"/>
      <c r="B118" s="6"/>
      <c r="C118" s="5"/>
      <c r="D118" s="2"/>
      <c r="E118" s="2"/>
      <c r="F118" s="2"/>
      <c r="G118" s="2"/>
      <c r="H118" s="2"/>
      <c r="I118" s="2"/>
      <c r="J118" s="2"/>
      <c r="K118" s="2"/>
      <c r="L118" s="2"/>
    </row>
    <row r="119" spans="1:12" s="62" customFormat="1" ht="15.75">
      <c r="A119" s="82">
        <v>43617</v>
      </c>
      <c r="B119" s="504"/>
      <c r="C119" s="196"/>
      <c r="D119" s="61"/>
      <c r="E119" s="61"/>
      <c r="F119" s="61"/>
      <c r="G119" s="61"/>
      <c r="H119" s="61"/>
      <c r="I119" s="61"/>
      <c r="J119" s="61"/>
      <c r="K119" s="61"/>
      <c r="L119" s="61"/>
    </row>
    <row r="120" spans="1:12" ht="15.75">
      <c r="A120" s="11" t="s">
        <v>58</v>
      </c>
      <c r="B120" s="6"/>
      <c r="C120" s="5"/>
      <c r="D120" s="2"/>
      <c r="E120" s="2"/>
      <c r="F120" s="2"/>
      <c r="G120" s="2"/>
      <c r="H120" s="2"/>
      <c r="I120" s="2"/>
      <c r="J120" s="2"/>
      <c r="K120" s="2"/>
      <c r="L120" s="2"/>
    </row>
    <row r="121" spans="1:12" ht="15.75">
      <c r="A121" s="5"/>
      <c r="B121" s="6"/>
      <c r="C121" s="5"/>
      <c r="D121" s="2"/>
      <c r="E121" s="2"/>
      <c r="F121" s="2"/>
      <c r="G121" s="2"/>
      <c r="H121" s="2"/>
      <c r="I121" s="2"/>
      <c r="J121" s="2"/>
      <c r="K121" s="2"/>
      <c r="L121" s="2"/>
    </row>
    <row r="122" spans="1:12" s="62" customFormat="1" ht="15.75">
      <c r="A122" s="82">
        <v>43647</v>
      </c>
      <c r="B122" s="504"/>
      <c r="C122" s="196"/>
      <c r="D122" s="61"/>
      <c r="E122" s="61"/>
      <c r="F122" s="61"/>
      <c r="G122" s="61"/>
      <c r="H122" s="61"/>
      <c r="I122" s="61"/>
      <c r="J122" s="61"/>
      <c r="K122" s="61"/>
      <c r="L122" s="61"/>
    </row>
    <row r="123" spans="1:12" ht="15.75">
      <c r="A123" s="11" t="s">
        <v>58</v>
      </c>
      <c r="B123" s="6"/>
      <c r="C123" s="5"/>
      <c r="D123" s="2"/>
      <c r="E123" s="2"/>
      <c r="F123" s="2"/>
      <c r="G123" s="2"/>
      <c r="H123" s="2"/>
      <c r="I123" s="2"/>
      <c r="J123" s="2"/>
      <c r="K123" s="2"/>
      <c r="L123" s="2"/>
    </row>
    <row r="124" spans="1:12" ht="15.75">
      <c r="A124" s="5"/>
      <c r="B124" s="6"/>
      <c r="C124" s="5"/>
      <c r="D124" s="2"/>
      <c r="E124" s="2"/>
      <c r="F124" s="2"/>
      <c r="G124" s="2"/>
      <c r="H124" s="2"/>
      <c r="I124" s="2"/>
      <c r="J124" s="2"/>
      <c r="K124" s="2"/>
      <c r="L124" s="2"/>
    </row>
    <row r="125" spans="1:12" s="62" customFormat="1" ht="15.75">
      <c r="A125" s="82">
        <v>43678</v>
      </c>
      <c r="B125" s="504"/>
      <c r="C125" s="196"/>
      <c r="D125" s="61"/>
      <c r="E125" s="61"/>
      <c r="F125" s="61"/>
      <c r="G125" s="61"/>
      <c r="H125" s="61"/>
      <c r="I125" s="61"/>
      <c r="J125" s="61"/>
      <c r="K125" s="61"/>
      <c r="L125" s="61"/>
    </row>
    <row r="126" spans="1:12" ht="15.75">
      <c r="A126" s="11" t="s">
        <v>58</v>
      </c>
      <c r="B126" s="6"/>
      <c r="C126" s="5"/>
      <c r="D126" s="2"/>
      <c r="E126" s="2"/>
      <c r="F126" s="2"/>
      <c r="G126" s="2"/>
      <c r="H126" s="2"/>
      <c r="I126" s="2"/>
      <c r="J126" s="2"/>
      <c r="K126" s="2"/>
      <c r="L126" s="2"/>
    </row>
    <row r="127" spans="1:12" ht="15.75">
      <c r="A127" s="5"/>
      <c r="B127" s="6"/>
      <c r="C127" s="5"/>
      <c r="D127" s="2"/>
      <c r="E127" s="2"/>
      <c r="F127" s="2"/>
      <c r="G127" s="2"/>
      <c r="H127" s="2"/>
      <c r="I127" s="2"/>
      <c r="J127" s="2"/>
      <c r="K127" s="2"/>
      <c r="L127" s="2"/>
    </row>
    <row r="128" spans="1:12" s="62" customFormat="1" ht="15.75">
      <c r="A128" s="82">
        <v>43709</v>
      </c>
      <c r="B128" s="504"/>
      <c r="C128" s="196"/>
      <c r="D128" s="61"/>
      <c r="E128" s="61"/>
      <c r="F128" s="61"/>
      <c r="G128" s="61"/>
      <c r="H128" s="61"/>
      <c r="I128" s="61"/>
      <c r="J128" s="61"/>
      <c r="K128" s="61"/>
      <c r="L128" s="61"/>
    </row>
    <row r="129" spans="1:12" s="20" customFormat="1" ht="15.75">
      <c r="A129" s="11" t="s">
        <v>58</v>
      </c>
      <c r="B129" s="6"/>
      <c r="C129" s="5"/>
      <c r="D129" s="2"/>
      <c r="E129" s="2"/>
      <c r="F129" s="2"/>
      <c r="G129" s="2"/>
      <c r="H129" s="2"/>
      <c r="I129" s="2"/>
      <c r="J129" s="2"/>
      <c r="K129" s="2"/>
      <c r="L129" s="2"/>
    </row>
    <row r="130" spans="1:12" ht="15.75">
      <c r="A130" s="5"/>
      <c r="B130" s="6"/>
      <c r="C130" s="5"/>
      <c r="D130" s="2"/>
      <c r="E130" s="2"/>
      <c r="F130" s="2"/>
      <c r="G130" s="2"/>
      <c r="H130" s="2"/>
      <c r="I130" s="2"/>
      <c r="J130" s="2"/>
      <c r="K130" s="2"/>
      <c r="L130" s="2"/>
    </row>
    <row r="131" spans="1:12" s="62" customFormat="1" ht="15.75">
      <c r="A131" s="82">
        <v>43739</v>
      </c>
      <c r="B131" s="504"/>
      <c r="C131" s="196"/>
      <c r="D131" s="61"/>
      <c r="E131" s="61"/>
      <c r="F131" s="61"/>
      <c r="G131" s="61"/>
      <c r="H131" s="61"/>
      <c r="I131" s="61"/>
      <c r="J131" s="61"/>
      <c r="K131" s="61"/>
      <c r="L131" s="61"/>
    </row>
    <row r="132" spans="1:12" ht="15.75">
      <c r="A132" s="11" t="s">
        <v>58</v>
      </c>
      <c r="B132" s="6"/>
      <c r="C132" s="5"/>
      <c r="D132" s="2"/>
      <c r="E132" s="2"/>
      <c r="F132" s="2"/>
      <c r="G132" s="2"/>
      <c r="H132" s="2"/>
      <c r="I132" s="2"/>
      <c r="J132" s="2"/>
      <c r="K132" s="2"/>
      <c r="L132" s="2"/>
    </row>
    <row r="133" spans="1:12" ht="15.75">
      <c r="A133" s="5"/>
      <c r="B133" s="6"/>
      <c r="C133" s="5"/>
      <c r="D133" s="2"/>
      <c r="E133" s="2"/>
      <c r="F133" s="2"/>
      <c r="G133" s="2"/>
      <c r="H133" s="2"/>
      <c r="I133" s="2"/>
      <c r="J133" s="2"/>
      <c r="K133" s="2"/>
      <c r="L133" s="2"/>
    </row>
    <row r="134" spans="1:12" s="62" customFormat="1" ht="15.75">
      <c r="A134" s="82">
        <v>43770</v>
      </c>
      <c r="B134" s="504"/>
      <c r="C134" s="196"/>
      <c r="D134" s="61"/>
      <c r="E134" s="61"/>
      <c r="F134" s="61"/>
      <c r="G134" s="61"/>
      <c r="H134" s="61"/>
      <c r="I134" s="61"/>
      <c r="J134" s="61"/>
      <c r="K134" s="61"/>
      <c r="L134" s="61"/>
    </row>
    <row r="135" spans="1:12" ht="15.75">
      <c r="A135" s="11" t="s">
        <v>58</v>
      </c>
      <c r="B135" s="6"/>
      <c r="C135" s="5"/>
      <c r="D135" s="2"/>
      <c r="E135" s="2"/>
      <c r="F135" s="2"/>
      <c r="G135" s="2"/>
      <c r="H135" s="2"/>
      <c r="I135" s="2"/>
      <c r="J135" s="2"/>
      <c r="K135" s="2"/>
      <c r="L135" s="2"/>
    </row>
    <row r="136" spans="1:12" ht="15.75">
      <c r="A136" s="5"/>
      <c r="B136" s="6"/>
      <c r="C136" s="5"/>
      <c r="D136" s="2"/>
      <c r="E136" s="2"/>
      <c r="F136" s="2"/>
      <c r="G136" s="2"/>
      <c r="H136" s="2"/>
      <c r="I136" s="2"/>
      <c r="J136" s="2"/>
      <c r="K136" s="2"/>
      <c r="L136" s="2"/>
    </row>
    <row r="137" spans="1:12" s="62" customFormat="1" ht="15.75">
      <c r="A137" s="82">
        <v>43800</v>
      </c>
      <c r="B137" s="504"/>
      <c r="C137" s="196"/>
      <c r="D137" s="61"/>
      <c r="E137" s="61"/>
      <c r="F137" s="61"/>
      <c r="G137" s="61"/>
      <c r="H137" s="61"/>
      <c r="I137" s="61"/>
      <c r="J137" s="61"/>
      <c r="K137" s="61"/>
      <c r="L137" s="61"/>
    </row>
    <row r="138" spans="1:12" ht="12.75">
      <c r="A138" s="367">
        <v>43810</v>
      </c>
      <c r="B138" s="367">
        <v>43853</v>
      </c>
      <c r="C138" s="368" t="s">
        <v>2277</v>
      </c>
      <c r="D138" s="70" t="s">
        <v>1736</v>
      </c>
      <c r="E138" s="70" t="s">
        <v>2311</v>
      </c>
      <c r="F138" s="70" t="s">
        <v>2306</v>
      </c>
      <c r="G138" s="70" t="s">
        <v>2307</v>
      </c>
      <c r="H138" s="70" t="s">
        <v>2303</v>
      </c>
      <c r="I138" s="70" t="s">
        <v>2312</v>
      </c>
      <c r="J138" s="369" t="s">
        <v>1183</v>
      </c>
      <c r="K138" s="370">
        <v>30</v>
      </c>
      <c r="L138" s="70" t="s">
        <v>1270</v>
      </c>
    </row>
    <row r="139" spans="1:12" ht="12.75">
      <c r="A139" s="367">
        <v>44178</v>
      </c>
      <c r="B139" s="367">
        <v>43853</v>
      </c>
      <c r="C139" s="368" t="s">
        <v>2277</v>
      </c>
      <c r="D139" s="70" t="s">
        <v>1736</v>
      </c>
      <c r="E139" s="70" t="s">
        <v>2313</v>
      </c>
      <c r="F139" s="70" t="s">
        <v>2306</v>
      </c>
      <c r="G139" s="70" t="s">
        <v>2307</v>
      </c>
      <c r="H139" s="70" t="s">
        <v>2303</v>
      </c>
      <c r="I139" s="70" t="s">
        <v>2314</v>
      </c>
      <c r="J139" s="70" t="s">
        <v>2315</v>
      </c>
      <c r="K139" s="370">
        <v>20</v>
      </c>
      <c r="L139" s="70" t="s">
        <v>1270</v>
      </c>
    </row>
    <row r="140" spans="1:12" ht="12.75">
      <c r="A140" s="367">
        <v>44183</v>
      </c>
      <c r="B140" s="367">
        <v>43853</v>
      </c>
      <c r="C140" s="70" t="s">
        <v>2277</v>
      </c>
      <c r="D140" s="70" t="s">
        <v>1736</v>
      </c>
      <c r="E140" s="70" t="s">
        <v>999</v>
      </c>
      <c r="F140" s="70" t="s">
        <v>2306</v>
      </c>
      <c r="G140" s="70" t="s">
        <v>2307</v>
      </c>
      <c r="H140" s="70" t="s">
        <v>2303</v>
      </c>
      <c r="I140" s="70" t="s">
        <v>2316</v>
      </c>
      <c r="J140" s="70" t="s">
        <v>1287</v>
      </c>
      <c r="K140" s="370">
        <v>30</v>
      </c>
      <c r="L140" s="70" t="s">
        <v>1270</v>
      </c>
    </row>
    <row r="141" spans="1:12" ht="12.75">
      <c r="A141" s="367">
        <v>44185</v>
      </c>
      <c r="B141" s="367">
        <v>43853</v>
      </c>
      <c r="C141" s="70" t="s">
        <v>2277</v>
      </c>
      <c r="D141" s="70" t="s">
        <v>1736</v>
      </c>
      <c r="E141" s="70" t="s">
        <v>1528</v>
      </c>
      <c r="F141" s="70" t="s">
        <v>2306</v>
      </c>
      <c r="G141" s="70" t="s">
        <v>2307</v>
      </c>
      <c r="H141" s="70" t="s">
        <v>2303</v>
      </c>
      <c r="I141" s="369" t="s">
        <v>2317</v>
      </c>
      <c r="J141" s="70" t="s">
        <v>1287</v>
      </c>
      <c r="K141" s="370">
        <v>50</v>
      </c>
      <c r="L141" s="70" t="s">
        <v>1270</v>
      </c>
    </row>
    <row r="142" spans="1:12" ht="12.75">
      <c r="A142" s="367">
        <v>43836</v>
      </c>
      <c r="B142" s="367">
        <v>43853</v>
      </c>
      <c r="C142" s="70" t="s">
        <v>2277</v>
      </c>
      <c r="D142" s="70" t="s">
        <v>1736</v>
      </c>
      <c r="E142" s="70" t="s">
        <v>999</v>
      </c>
      <c r="F142" s="70" t="s">
        <v>2295</v>
      </c>
      <c r="G142" s="70" t="s">
        <v>2296</v>
      </c>
      <c r="H142" s="70" t="s">
        <v>2303</v>
      </c>
      <c r="I142" s="70" t="s">
        <v>874</v>
      </c>
      <c r="J142" s="70" t="s">
        <v>2318</v>
      </c>
      <c r="K142" s="370">
        <v>50</v>
      </c>
      <c r="L142" s="70" t="s">
        <v>1270</v>
      </c>
    </row>
    <row r="143" spans="1:12" ht="12.75">
      <c r="A143" s="367"/>
      <c r="B143" s="367"/>
      <c r="C143" s="70"/>
      <c r="D143" s="70"/>
      <c r="E143" s="70"/>
      <c r="F143" s="70"/>
      <c r="G143" s="70"/>
      <c r="H143" s="70"/>
      <c r="I143" s="70"/>
      <c r="J143" s="70"/>
      <c r="K143" s="370"/>
      <c r="L143" s="70"/>
    </row>
    <row r="144" spans="1:12" s="62" customFormat="1" ht="15.75">
      <c r="A144" s="82">
        <v>43831</v>
      </c>
      <c r="B144" s="504"/>
      <c r="C144" s="196"/>
      <c r="D144" s="61"/>
      <c r="E144" s="61"/>
      <c r="F144" s="61"/>
      <c r="G144" s="61"/>
      <c r="H144" s="61"/>
      <c r="I144" s="61"/>
      <c r="J144" s="61"/>
      <c r="K144" s="61"/>
      <c r="L144" s="61"/>
    </row>
    <row r="145" spans="1:12" s="20" customFormat="1" ht="15.75">
      <c r="A145" s="11" t="s">
        <v>58</v>
      </c>
      <c r="B145" s="6"/>
      <c r="C145" s="5"/>
      <c r="D145" s="2"/>
      <c r="E145" s="2"/>
      <c r="F145" s="2"/>
      <c r="G145" s="2"/>
      <c r="H145" s="2"/>
      <c r="I145" s="2"/>
      <c r="J145" s="2"/>
      <c r="K145" s="2"/>
      <c r="L145" s="2"/>
    </row>
    <row r="146" spans="1:12" ht="15.75">
      <c r="A146" s="5"/>
      <c r="B146" s="6"/>
      <c r="C146" s="5"/>
      <c r="D146" s="2"/>
      <c r="E146" s="2"/>
      <c r="F146" s="2"/>
      <c r="G146" s="2"/>
      <c r="H146" s="2"/>
      <c r="I146" s="2"/>
      <c r="J146" s="2"/>
      <c r="K146" s="2"/>
      <c r="L146" s="2"/>
    </row>
    <row r="147" spans="1:12" s="62" customFormat="1" ht="15.75">
      <c r="A147" s="82">
        <v>43862</v>
      </c>
      <c r="B147" s="504"/>
      <c r="C147" s="196"/>
      <c r="D147" s="61"/>
      <c r="E147" s="61"/>
      <c r="F147" s="61"/>
      <c r="G147" s="61"/>
      <c r="H147" s="61"/>
      <c r="I147" s="61"/>
      <c r="J147" s="61"/>
      <c r="K147" s="61"/>
      <c r="L147" s="61"/>
    </row>
    <row r="148" spans="1:12" ht="15.75">
      <c r="A148" s="11" t="s">
        <v>58</v>
      </c>
      <c r="B148" s="6"/>
      <c r="C148" s="5"/>
      <c r="D148" s="2"/>
      <c r="E148" s="2"/>
      <c r="F148" s="2"/>
      <c r="G148" s="2"/>
      <c r="H148" s="2"/>
      <c r="I148" s="2"/>
      <c r="J148" s="2"/>
      <c r="K148" s="2"/>
      <c r="L148" s="2"/>
    </row>
    <row r="149" spans="1:12" ht="15.75">
      <c r="A149" s="5"/>
      <c r="B149" s="6"/>
      <c r="C149" s="5"/>
      <c r="D149" s="2"/>
      <c r="E149" s="2"/>
      <c r="F149" s="2"/>
      <c r="G149" s="2"/>
      <c r="H149" s="2"/>
      <c r="I149" s="2"/>
      <c r="J149" s="2"/>
      <c r="K149" s="2"/>
      <c r="L149" s="2"/>
    </row>
    <row r="150" spans="1:12" s="62" customFormat="1" ht="15.75">
      <c r="A150" s="82">
        <v>43891</v>
      </c>
      <c r="B150" s="504"/>
      <c r="C150" s="196"/>
      <c r="D150" s="61"/>
      <c r="E150" s="61"/>
      <c r="F150" s="61"/>
      <c r="G150" s="61"/>
      <c r="H150" s="61"/>
      <c r="I150" s="61"/>
      <c r="J150" s="61"/>
      <c r="K150" s="61"/>
      <c r="L150" s="61"/>
    </row>
    <row r="151" spans="1:12" ht="15.75">
      <c r="A151" s="11" t="s">
        <v>58</v>
      </c>
      <c r="B151" s="6"/>
      <c r="C151" s="5"/>
      <c r="D151" s="2"/>
      <c r="E151" s="2"/>
      <c r="F151" s="2"/>
      <c r="G151" s="2"/>
      <c r="H151" s="2"/>
      <c r="I151" s="2"/>
      <c r="J151" s="2"/>
      <c r="K151" s="2"/>
      <c r="L151" s="2"/>
    </row>
    <row r="152" spans="1:12" ht="15.75">
      <c r="A152" s="5"/>
      <c r="B152" s="6"/>
      <c r="C152" s="5"/>
      <c r="D152" s="2"/>
      <c r="E152" s="2"/>
      <c r="F152" s="2"/>
      <c r="G152" s="2"/>
      <c r="H152" s="2"/>
      <c r="I152" s="2"/>
      <c r="J152" s="2"/>
      <c r="K152" s="2"/>
      <c r="L152" s="2"/>
    </row>
    <row r="153" spans="1:12" s="62" customFormat="1" ht="15.75">
      <c r="A153" s="82">
        <v>43922</v>
      </c>
      <c r="B153" s="504"/>
      <c r="C153" s="196"/>
      <c r="D153" s="61"/>
      <c r="E153" s="61"/>
      <c r="F153" s="61"/>
      <c r="G153" s="61"/>
      <c r="H153" s="61"/>
      <c r="I153" s="61"/>
      <c r="J153" s="61"/>
      <c r="K153" s="61"/>
      <c r="L153" s="61"/>
    </row>
    <row r="154" spans="1:12" ht="15.75">
      <c r="A154" s="11" t="s">
        <v>58</v>
      </c>
      <c r="B154" s="6"/>
      <c r="C154" s="5"/>
      <c r="D154" s="2"/>
      <c r="E154" s="2"/>
      <c r="F154" s="2"/>
      <c r="G154" s="2"/>
      <c r="H154" s="2"/>
      <c r="I154" s="2"/>
      <c r="J154" s="2"/>
      <c r="K154" s="2"/>
      <c r="L154" s="2"/>
    </row>
    <row r="155" spans="1:12" ht="15.75">
      <c r="A155" s="5"/>
      <c r="B155" s="6"/>
      <c r="C155" s="5"/>
      <c r="D155" s="2"/>
      <c r="E155" s="2"/>
      <c r="F155" s="2"/>
      <c r="G155" s="2"/>
      <c r="H155" s="2"/>
      <c r="I155" s="2"/>
      <c r="J155" s="2"/>
      <c r="K155" s="2"/>
      <c r="L155" s="2"/>
    </row>
    <row r="156" spans="1:12" s="62" customFormat="1" ht="15.75">
      <c r="A156" s="82">
        <v>43952</v>
      </c>
      <c r="B156" s="504"/>
      <c r="C156" s="196"/>
      <c r="D156" s="61"/>
      <c r="E156" s="61"/>
      <c r="F156" s="61"/>
      <c r="G156" s="61"/>
      <c r="H156" s="61"/>
      <c r="I156" s="61"/>
      <c r="J156" s="61"/>
      <c r="K156" s="61"/>
      <c r="L156" s="61"/>
    </row>
    <row r="157" spans="1:12" s="20" customFormat="1" ht="15.75">
      <c r="A157" s="11" t="s">
        <v>58</v>
      </c>
      <c r="B157" s="6"/>
      <c r="C157" s="5"/>
      <c r="D157" s="2"/>
      <c r="E157" s="2"/>
      <c r="F157" s="2"/>
      <c r="G157" s="2"/>
      <c r="H157" s="2"/>
      <c r="I157" s="2"/>
      <c r="J157" s="2"/>
      <c r="K157" s="2"/>
      <c r="L157" s="2"/>
    </row>
    <row r="158" spans="1:12" ht="15.75">
      <c r="A158" s="5"/>
      <c r="B158" s="6"/>
      <c r="C158" s="5"/>
      <c r="D158" s="2"/>
      <c r="E158" s="2"/>
      <c r="F158" s="2"/>
      <c r="G158" s="2"/>
      <c r="H158" s="2"/>
      <c r="I158" s="2"/>
      <c r="J158" s="2"/>
      <c r="K158" s="2"/>
      <c r="L158" s="2"/>
    </row>
    <row r="159" spans="1:12" s="62" customFormat="1" ht="15.75">
      <c r="A159" s="82">
        <v>43983</v>
      </c>
      <c r="B159" s="504"/>
      <c r="C159" s="196"/>
      <c r="D159" s="61"/>
      <c r="E159" s="61"/>
      <c r="F159" s="61"/>
      <c r="G159" s="61"/>
      <c r="H159" s="61"/>
      <c r="I159" s="61"/>
      <c r="J159" s="61"/>
      <c r="K159" s="61"/>
      <c r="L159" s="61"/>
    </row>
    <row r="160" spans="1:12" ht="15.75">
      <c r="A160" s="11" t="s">
        <v>58</v>
      </c>
      <c r="B160" s="6"/>
      <c r="C160" s="5"/>
      <c r="D160" s="2"/>
      <c r="E160" s="2"/>
      <c r="F160" s="2"/>
      <c r="G160" s="2"/>
      <c r="H160" s="2"/>
      <c r="I160" s="2"/>
      <c r="J160" s="2"/>
      <c r="K160" s="2"/>
      <c r="L160" s="2"/>
    </row>
    <row r="161" spans="1:12" ht="15.75">
      <c r="A161" s="5"/>
      <c r="B161" s="6"/>
      <c r="C161" s="5"/>
      <c r="D161" s="2"/>
      <c r="E161" s="2"/>
      <c r="F161" s="2"/>
      <c r="G161" s="2"/>
      <c r="H161" s="2"/>
      <c r="I161" s="2"/>
      <c r="J161" s="2"/>
      <c r="K161" s="2"/>
      <c r="L161" s="2"/>
    </row>
    <row r="162" spans="1:12" s="62" customFormat="1" ht="15.75">
      <c r="A162" s="82">
        <v>44013</v>
      </c>
      <c r="B162" s="504"/>
      <c r="C162" s="196"/>
      <c r="D162" s="61"/>
      <c r="E162" s="61"/>
      <c r="F162" s="61"/>
      <c r="G162" s="61"/>
      <c r="H162" s="61"/>
      <c r="I162" s="61"/>
      <c r="J162" s="61"/>
      <c r="K162" s="61"/>
      <c r="L162" s="61"/>
    </row>
    <row r="163" spans="1:12" ht="15.75">
      <c r="A163" s="11" t="s">
        <v>58</v>
      </c>
      <c r="B163" s="6"/>
      <c r="C163" s="5"/>
      <c r="D163" s="2"/>
      <c r="E163" s="2"/>
      <c r="F163" s="2"/>
      <c r="G163" s="2"/>
      <c r="H163" s="2"/>
      <c r="I163" s="2"/>
      <c r="J163" s="2"/>
      <c r="K163" s="2"/>
      <c r="L163" s="2"/>
    </row>
    <row r="164" spans="1:12" ht="15.75">
      <c r="A164" s="5"/>
      <c r="B164" s="6"/>
      <c r="C164" s="5"/>
      <c r="D164" s="2"/>
      <c r="E164" s="2"/>
      <c r="F164" s="2"/>
      <c r="G164" s="2"/>
      <c r="H164" s="2"/>
      <c r="I164" s="2"/>
      <c r="J164" s="2"/>
      <c r="K164" s="2"/>
      <c r="L164" s="2"/>
    </row>
    <row r="165" spans="1:12" s="62" customFormat="1" ht="15.75">
      <c r="A165" s="82">
        <v>43678</v>
      </c>
      <c r="B165" s="504"/>
      <c r="C165" s="196"/>
      <c r="D165" s="61"/>
      <c r="E165" s="61"/>
      <c r="F165" s="61"/>
      <c r="G165" s="61"/>
      <c r="H165" s="61"/>
      <c r="I165" s="61"/>
      <c r="J165" s="61"/>
      <c r="K165" s="61"/>
      <c r="L165" s="61"/>
    </row>
    <row r="166" spans="1:12" ht="15.75">
      <c r="A166" s="367">
        <v>44077</v>
      </c>
      <c r="B166" s="367">
        <v>44083</v>
      </c>
      <c r="C166" s="5" t="s">
        <v>2277</v>
      </c>
      <c r="D166" s="2" t="s">
        <v>1736</v>
      </c>
      <c r="E166" s="2" t="s">
        <v>1528</v>
      </c>
      <c r="F166" s="2" t="s">
        <v>2306</v>
      </c>
      <c r="G166" s="2" t="s">
        <v>2307</v>
      </c>
      <c r="H166" s="2" t="s">
        <v>2319</v>
      </c>
      <c r="I166" s="2" t="s">
        <v>2317</v>
      </c>
      <c r="J166" s="2" t="s">
        <v>1183</v>
      </c>
      <c r="K166" s="28">
        <v>50</v>
      </c>
      <c r="L166" s="2" t="s">
        <v>1270</v>
      </c>
    </row>
    <row r="167" spans="1:12" ht="15.75">
      <c r="A167" s="5"/>
      <c r="B167" s="6"/>
      <c r="C167" s="5"/>
      <c r="D167" s="2"/>
      <c r="E167" s="2"/>
      <c r="F167" s="2"/>
      <c r="G167" s="2"/>
      <c r="H167" s="2"/>
      <c r="I167" s="2"/>
      <c r="J167" s="2"/>
      <c r="K167" s="2"/>
      <c r="L167" s="2"/>
    </row>
    <row r="168" spans="1:12" s="62" customFormat="1" ht="15.75">
      <c r="A168" s="82">
        <v>44075</v>
      </c>
      <c r="B168" s="504"/>
      <c r="C168" s="196"/>
      <c r="D168" s="61"/>
      <c r="E168" s="61"/>
      <c r="F168" s="61"/>
      <c r="G168" s="61"/>
      <c r="H168" s="61"/>
      <c r="I168" s="61"/>
      <c r="J168" s="61"/>
      <c r="K168" s="61"/>
      <c r="L168" s="61"/>
    </row>
    <row r="169" spans="1:12" s="20" customFormat="1" ht="15.75">
      <c r="A169" s="11" t="s">
        <v>58</v>
      </c>
      <c r="B169" s="6"/>
      <c r="C169" s="5"/>
      <c r="D169" s="2"/>
      <c r="E169" s="2"/>
      <c r="F169" s="2"/>
      <c r="G169" s="2"/>
      <c r="H169" s="2"/>
      <c r="I169" s="2"/>
      <c r="J169" s="2"/>
      <c r="K169" s="2"/>
      <c r="L169" s="2"/>
    </row>
    <row r="170" spans="1:12" ht="15.75">
      <c r="A170" s="5"/>
      <c r="B170" s="6"/>
      <c r="C170" s="5"/>
      <c r="D170" s="2"/>
      <c r="E170" s="2"/>
      <c r="F170" s="2"/>
      <c r="G170" s="2"/>
      <c r="H170" s="2"/>
      <c r="I170" s="2"/>
      <c r="J170" s="2"/>
      <c r="K170" s="2"/>
      <c r="L170" s="2"/>
    </row>
    <row r="171" spans="1:12" s="62" customFormat="1" ht="15.75">
      <c r="A171" s="82">
        <v>44105</v>
      </c>
      <c r="B171" s="504"/>
      <c r="C171" s="196"/>
      <c r="D171" s="61"/>
      <c r="E171" s="61"/>
      <c r="F171" s="61"/>
      <c r="G171" s="61"/>
      <c r="H171" s="61"/>
      <c r="I171" s="61"/>
      <c r="J171" s="61"/>
      <c r="K171" s="61"/>
      <c r="L171" s="61"/>
    </row>
    <row r="172" spans="1:12" ht="15.75">
      <c r="A172" s="11" t="s">
        <v>58</v>
      </c>
      <c r="B172" s="6"/>
      <c r="C172" s="5"/>
      <c r="D172" s="2"/>
      <c r="E172" s="2"/>
      <c r="F172" s="2"/>
      <c r="G172" s="2"/>
      <c r="H172" s="2"/>
      <c r="I172" s="2"/>
      <c r="J172" s="2"/>
      <c r="K172" s="2"/>
      <c r="L172" s="2"/>
    </row>
    <row r="173" spans="1:12" ht="15.75">
      <c r="A173" s="5"/>
      <c r="B173" s="6"/>
      <c r="C173" s="5"/>
      <c r="D173" s="2"/>
      <c r="E173" s="2"/>
      <c r="F173" s="2"/>
      <c r="G173" s="2"/>
      <c r="H173" s="2"/>
      <c r="I173" s="2"/>
      <c r="J173" s="2"/>
      <c r="K173" s="2"/>
      <c r="L173" s="2"/>
    </row>
    <row r="174" spans="1:12" s="62" customFormat="1" ht="15.75">
      <c r="A174" s="82">
        <v>44136</v>
      </c>
      <c r="B174" s="504"/>
      <c r="C174" s="196"/>
      <c r="D174" s="61"/>
      <c r="E174" s="61"/>
      <c r="F174" s="61"/>
      <c r="G174" s="61"/>
      <c r="H174" s="61"/>
      <c r="I174" s="61"/>
      <c r="J174" s="61"/>
      <c r="K174" s="61"/>
      <c r="L174" s="61"/>
    </row>
    <row r="175" spans="1:12" ht="15.75">
      <c r="A175" s="11" t="s">
        <v>58</v>
      </c>
      <c r="B175" s="6"/>
      <c r="C175" s="5"/>
      <c r="D175" s="2"/>
      <c r="E175" s="2"/>
      <c r="F175" s="2"/>
      <c r="G175" s="2"/>
      <c r="H175" s="2"/>
      <c r="I175" s="2"/>
      <c r="J175" s="2"/>
      <c r="K175" s="2"/>
      <c r="L175" s="2"/>
    </row>
    <row r="176" spans="1:12" ht="15.75">
      <c r="A176" s="5"/>
      <c r="B176" s="6"/>
      <c r="C176" s="5"/>
      <c r="D176" s="2"/>
      <c r="E176" s="2"/>
      <c r="F176" s="2"/>
      <c r="G176" s="2"/>
      <c r="H176" s="2"/>
      <c r="I176" s="2"/>
      <c r="J176" s="2"/>
      <c r="K176" s="2"/>
      <c r="L176" s="2"/>
    </row>
    <row r="177" spans="1:12" s="62" customFormat="1" ht="15.75">
      <c r="A177" s="82">
        <v>44166</v>
      </c>
      <c r="B177" s="504"/>
      <c r="C177" s="196"/>
      <c r="D177" s="61"/>
      <c r="E177" s="61"/>
      <c r="F177" s="61"/>
      <c r="G177" s="61"/>
      <c r="H177" s="61"/>
      <c r="I177" s="61"/>
      <c r="J177" s="61"/>
      <c r="K177" s="61"/>
      <c r="L177" s="61"/>
    </row>
    <row r="178" spans="1:12" s="208" customFormat="1" ht="15.75">
      <c r="A178" s="435">
        <v>44193</v>
      </c>
      <c r="B178" s="435">
        <v>44202</v>
      </c>
      <c r="C178" s="64" t="s">
        <v>2277</v>
      </c>
      <c r="D178" s="64" t="s">
        <v>1736</v>
      </c>
      <c r="E178" s="64" t="s">
        <v>1528</v>
      </c>
      <c r="F178" s="64" t="s">
        <v>2306</v>
      </c>
      <c r="G178" s="2" t="s">
        <v>2307</v>
      </c>
      <c r="H178" s="2" t="s">
        <v>2320</v>
      </c>
      <c r="I178" s="2" t="s">
        <v>2321</v>
      </c>
      <c r="J178" s="2" t="s">
        <v>1183</v>
      </c>
      <c r="K178" s="28">
        <v>50</v>
      </c>
      <c r="L178" s="2" t="s">
        <v>1270</v>
      </c>
    </row>
    <row r="179" spans="1:12" s="62" customFormat="1" ht="15.75">
      <c r="A179" s="82">
        <v>44197</v>
      </c>
      <c r="B179" s="504"/>
      <c r="C179" s="196"/>
      <c r="D179" s="61"/>
      <c r="E179" s="61"/>
      <c r="F179" s="61"/>
      <c r="G179" s="61"/>
      <c r="H179" s="61"/>
      <c r="I179" s="61"/>
      <c r="J179" s="61"/>
      <c r="K179" s="61"/>
      <c r="L179" s="61"/>
    </row>
    <row r="180" spans="1:12">
      <c r="A180" s="11" t="s">
        <v>58</v>
      </c>
    </row>
    <row r="181" spans="1:12" s="62" customFormat="1" ht="15.75">
      <c r="A181" s="82">
        <v>44228</v>
      </c>
      <c r="B181" s="504"/>
      <c r="C181" s="196"/>
      <c r="D181" s="61"/>
      <c r="E181" s="61"/>
      <c r="F181" s="61"/>
      <c r="G181" s="61"/>
      <c r="H181" s="61"/>
      <c r="I181" s="61"/>
      <c r="J181" s="61"/>
      <c r="K181" s="61"/>
      <c r="L181" s="61"/>
    </row>
    <row r="182" spans="1:12">
      <c r="A182" s="11" t="s">
        <v>58</v>
      </c>
    </row>
    <row r="183" spans="1:12" s="62" customFormat="1" ht="15.75">
      <c r="A183" s="82">
        <v>44256</v>
      </c>
      <c r="B183" s="504"/>
      <c r="C183" s="196"/>
      <c r="D183" s="61"/>
      <c r="E183" s="61"/>
      <c r="F183" s="61"/>
      <c r="G183" s="61"/>
      <c r="H183" s="61"/>
      <c r="I183" s="61"/>
      <c r="J183" s="61"/>
      <c r="K183" s="61"/>
      <c r="L183" s="61"/>
    </row>
    <row r="184" spans="1:12">
      <c r="A184" s="11" t="s">
        <v>58</v>
      </c>
    </row>
    <row r="185" spans="1:12" s="62" customFormat="1" ht="15.75">
      <c r="A185" s="82">
        <v>44287</v>
      </c>
      <c r="B185" s="504"/>
      <c r="C185" s="196"/>
      <c r="D185" s="61"/>
      <c r="E185" s="61"/>
      <c r="F185" s="61"/>
      <c r="G185" s="61"/>
      <c r="H185" s="61"/>
      <c r="I185" s="61"/>
      <c r="J185" s="61"/>
      <c r="K185" s="61"/>
      <c r="L185" s="61"/>
    </row>
    <row r="186" spans="1:12">
      <c r="A186" s="11" t="s">
        <v>58</v>
      </c>
    </row>
    <row r="187" spans="1:12" s="62" customFormat="1" ht="15.75">
      <c r="A187" s="82">
        <v>44317</v>
      </c>
      <c r="B187" s="504"/>
      <c r="C187" s="196"/>
      <c r="D187" s="61"/>
      <c r="E187" s="61"/>
      <c r="F187" s="61"/>
      <c r="G187" s="61"/>
      <c r="H187" s="61"/>
      <c r="I187" s="61"/>
      <c r="J187" s="61"/>
      <c r="K187" s="61"/>
      <c r="L187" s="61"/>
    </row>
    <row r="188" spans="1:12">
      <c r="A188" s="11" t="s">
        <v>58</v>
      </c>
    </row>
    <row r="189" spans="1:12" s="62" customFormat="1" ht="15.75">
      <c r="A189" s="82">
        <v>44348</v>
      </c>
      <c r="B189" s="504"/>
      <c r="C189" s="196"/>
      <c r="D189" s="61"/>
      <c r="E189" s="61"/>
      <c r="F189" s="61"/>
      <c r="G189" s="61"/>
      <c r="H189" s="61"/>
      <c r="I189" s="61"/>
      <c r="J189" s="61"/>
      <c r="K189" s="61"/>
      <c r="L189" s="61"/>
    </row>
    <row r="190" spans="1:12">
      <c r="A190" s="11" t="s">
        <v>58</v>
      </c>
    </row>
    <row r="191" spans="1:12" s="62" customFormat="1" ht="15.75">
      <c r="A191" s="82">
        <v>44378</v>
      </c>
      <c r="B191" s="504"/>
      <c r="C191" s="196"/>
      <c r="D191" s="61"/>
      <c r="E191" s="61"/>
      <c r="F191" s="61"/>
      <c r="G191" s="61"/>
      <c r="H191" s="61"/>
      <c r="I191" s="61"/>
      <c r="J191" s="61"/>
      <c r="K191" s="61"/>
      <c r="L191" s="61"/>
    </row>
    <row r="192" spans="1:12">
      <c r="A192" s="11" t="s">
        <v>58</v>
      </c>
    </row>
    <row r="193" spans="1:12" s="62" customFormat="1" ht="15.75">
      <c r="A193" s="82">
        <v>44409</v>
      </c>
      <c r="B193" s="504"/>
      <c r="C193" s="196"/>
      <c r="D193" s="61"/>
      <c r="E193" s="61"/>
      <c r="F193" s="61"/>
      <c r="G193" s="61"/>
      <c r="H193" s="61"/>
      <c r="I193" s="61"/>
      <c r="J193" s="61"/>
      <c r="K193" s="61"/>
      <c r="L193" s="61"/>
    </row>
    <row r="194" spans="1:12">
      <c r="A194" s="11" t="s">
        <v>58</v>
      </c>
    </row>
    <row r="195" spans="1:12" s="62" customFormat="1" ht="15.75">
      <c r="A195" s="82">
        <v>44440</v>
      </c>
      <c r="B195" s="504"/>
      <c r="C195" s="196"/>
      <c r="D195" s="61"/>
      <c r="E195" s="61"/>
      <c r="F195" s="61"/>
      <c r="G195" s="61"/>
      <c r="H195" s="61"/>
      <c r="I195" s="61"/>
      <c r="J195" s="61"/>
      <c r="K195" s="61"/>
      <c r="L195" s="61"/>
    </row>
    <row r="196" spans="1:12">
      <c r="A196" s="11" t="s">
        <v>58</v>
      </c>
    </row>
    <row r="197" spans="1:12" s="62" customFormat="1" ht="15.75">
      <c r="A197" s="82">
        <v>44470</v>
      </c>
      <c r="B197" s="504"/>
      <c r="C197" s="196"/>
      <c r="D197" s="61"/>
      <c r="E197" s="61"/>
      <c r="F197" s="61"/>
      <c r="G197" s="61"/>
      <c r="H197" s="61"/>
      <c r="I197" s="61"/>
      <c r="J197" s="61"/>
      <c r="K197" s="61"/>
      <c r="L197" s="61"/>
    </row>
    <row r="198" spans="1:12">
      <c r="A198" s="34">
        <v>44487</v>
      </c>
      <c r="B198" s="94">
        <v>44567</v>
      </c>
      <c r="C198" s="2" t="s">
        <v>2277</v>
      </c>
      <c r="D198" s="2" t="s">
        <v>1736</v>
      </c>
      <c r="E198" s="2" t="s">
        <v>1979</v>
      </c>
      <c r="F198" s="2" t="s">
        <v>2306</v>
      </c>
      <c r="G198" s="2" t="s">
        <v>2307</v>
      </c>
      <c r="H198" s="2" t="s">
        <v>2322</v>
      </c>
      <c r="I198" s="2" t="s">
        <v>2323</v>
      </c>
      <c r="J198" s="2" t="s">
        <v>2324</v>
      </c>
      <c r="K198" s="163">
        <v>50</v>
      </c>
      <c r="L198" s="1" t="s">
        <v>1543</v>
      </c>
    </row>
    <row r="199" spans="1:12" s="62" customFormat="1" ht="15.75">
      <c r="A199" s="82">
        <v>44501</v>
      </c>
      <c r="B199" s="504"/>
      <c r="C199" s="196"/>
      <c r="D199" s="61"/>
      <c r="E199" s="61"/>
      <c r="F199" s="61"/>
      <c r="G199" s="61"/>
      <c r="H199" s="61"/>
      <c r="I199" s="61"/>
      <c r="J199" s="61"/>
      <c r="K199" s="503"/>
      <c r="L199" s="61"/>
    </row>
    <row r="200" spans="1:12">
      <c r="A200" s="2" t="s">
        <v>58</v>
      </c>
      <c r="B200" s="22"/>
      <c r="C200" s="2"/>
      <c r="D200" s="2"/>
      <c r="E200" s="2"/>
      <c r="F200" s="2"/>
      <c r="G200" s="2"/>
      <c r="H200" s="2"/>
      <c r="I200" s="2"/>
      <c r="J200" s="2"/>
      <c r="K200" s="163"/>
    </row>
    <row r="201" spans="1:12" s="62" customFormat="1" ht="15.75">
      <c r="A201" s="82">
        <v>44531</v>
      </c>
      <c r="B201" s="504"/>
      <c r="C201" s="196"/>
      <c r="D201" s="61"/>
      <c r="E201" s="61"/>
      <c r="F201" s="61"/>
      <c r="G201" s="61"/>
      <c r="H201" s="61"/>
      <c r="I201" s="61"/>
      <c r="J201" s="61"/>
      <c r="K201" s="503"/>
      <c r="L201" s="61"/>
    </row>
    <row r="202" spans="1:12">
      <c r="A202" s="34">
        <v>44546</v>
      </c>
      <c r="B202" s="94">
        <v>44567</v>
      </c>
      <c r="C202" s="2" t="s">
        <v>2277</v>
      </c>
      <c r="D202" s="2" t="s">
        <v>1736</v>
      </c>
      <c r="E202" s="2" t="s">
        <v>999</v>
      </c>
      <c r="F202" s="2" t="s">
        <v>2325</v>
      </c>
      <c r="G202" s="2" t="s">
        <v>2326</v>
      </c>
      <c r="H202" s="2" t="s">
        <v>2320</v>
      </c>
      <c r="I202" s="2" t="s">
        <v>2327</v>
      </c>
      <c r="J202" s="2" t="s">
        <v>1183</v>
      </c>
      <c r="K202" s="163">
        <v>50</v>
      </c>
      <c r="L202" s="1" t="s">
        <v>1543</v>
      </c>
    </row>
    <row r="203" spans="1:12">
      <c r="A203" s="34">
        <v>44547</v>
      </c>
      <c r="B203" s="94">
        <v>44567</v>
      </c>
      <c r="C203" s="2" t="s">
        <v>2277</v>
      </c>
      <c r="D203" s="2" t="s">
        <v>1736</v>
      </c>
      <c r="E203" s="2" t="s">
        <v>999</v>
      </c>
      <c r="F203" s="2" t="s">
        <v>2306</v>
      </c>
      <c r="G203" s="2" t="s">
        <v>2307</v>
      </c>
      <c r="H203" s="2" t="s">
        <v>2320</v>
      </c>
      <c r="I203" s="2" t="s">
        <v>2327</v>
      </c>
      <c r="J203" s="2" t="s">
        <v>1183</v>
      </c>
      <c r="K203" s="163">
        <v>50</v>
      </c>
      <c r="L203" s="1" t="s">
        <v>1543</v>
      </c>
    </row>
    <row r="204" spans="1:12">
      <c r="A204" s="34">
        <v>44547</v>
      </c>
      <c r="B204" s="94">
        <v>44567</v>
      </c>
      <c r="C204" s="2" t="s">
        <v>2277</v>
      </c>
      <c r="D204" s="2" t="s">
        <v>1736</v>
      </c>
      <c r="E204" s="2" t="s">
        <v>1528</v>
      </c>
      <c r="F204" s="2" t="s">
        <v>2306</v>
      </c>
      <c r="G204" s="2" t="s">
        <v>2307</v>
      </c>
      <c r="H204" s="2" t="s">
        <v>2320</v>
      </c>
      <c r="I204" s="2" t="s">
        <v>2328</v>
      </c>
      <c r="J204" s="2" t="s">
        <v>1309</v>
      </c>
      <c r="K204" s="163">
        <v>50</v>
      </c>
      <c r="L204" s="1" t="s">
        <v>1543</v>
      </c>
    </row>
    <row r="205" spans="1:12">
      <c r="A205" s="34">
        <v>44559</v>
      </c>
      <c r="B205" s="94">
        <v>44567</v>
      </c>
      <c r="C205" s="2" t="s">
        <v>2277</v>
      </c>
      <c r="D205" s="2" t="s">
        <v>1736</v>
      </c>
      <c r="E205" s="2" t="s">
        <v>1528</v>
      </c>
      <c r="F205" s="2" t="s">
        <v>2329</v>
      </c>
      <c r="G205" s="2" t="s">
        <v>2330</v>
      </c>
      <c r="H205" s="2" t="s">
        <v>2320</v>
      </c>
      <c r="I205" s="2" t="s">
        <v>2328</v>
      </c>
      <c r="J205" s="2" t="s">
        <v>1309</v>
      </c>
      <c r="K205" s="163">
        <v>50</v>
      </c>
      <c r="L205" s="1" t="s">
        <v>1543</v>
      </c>
    </row>
    <row r="206" spans="1:12">
      <c r="A206" s="254" t="s">
        <v>2331</v>
      </c>
      <c r="B206" s="94">
        <v>44567</v>
      </c>
      <c r="C206" s="2" t="s">
        <v>2277</v>
      </c>
      <c r="D206" s="2" t="s">
        <v>1736</v>
      </c>
      <c r="E206" s="2" t="s">
        <v>169</v>
      </c>
      <c r="F206" s="2" t="s">
        <v>2306</v>
      </c>
      <c r="G206" s="2" t="s">
        <v>2307</v>
      </c>
      <c r="H206" s="2" t="s">
        <v>2320</v>
      </c>
      <c r="I206" s="2" t="s">
        <v>930</v>
      </c>
      <c r="J206" s="2" t="s">
        <v>1183</v>
      </c>
      <c r="K206" s="163">
        <v>50</v>
      </c>
      <c r="L206" s="1" t="s">
        <v>1543</v>
      </c>
    </row>
    <row r="207" spans="1:12" s="62" customFormat="1" ht="15.75">
      <c r="A207" s="82">
        <v>44562</v>
      </c>
      <c r="B207" s="504"/>
      <c r="C207" s="196"/>
      <c r="D207" s="61"/>
      <c r="E207" s="61"/>
      <c r="F207" s="61"/>
      <c r="G207" s="61"/>
      <c r="H207" s="61"/>
      <c r="I207" s="61"/>
      <c r="J207" s="61"/>
      <c r="K207" s="503"/>
      <c r="L207" s="61"/>
    </row>
    <row r="208" spans="1:12">
      <c r="A208" s="11" t="s">
        <v>58</v>
      </c>
      <c r="K208" s="502"/>
    </row>
    <row r="209" spans="1:12" s="589" customFormat="1">
      <c r="A209" s="586">
        <v>44614</v>
      </c>
      <c r="B209" s="587"/>
      <c r="C209" s="588"/>
      <c r="D209" s="588"/>
      <c r="E209" s="588"/>
      <c r="F209" s="588"/>
      <c r="G209" s="588"/>
      <c r="H209" s="588"/>
      <c r="I209" s="588"/>
      <c r="J209" s="588"/>
      <c r="K209" s="588"/>
      <c r="L209" s="588"/>
    </row>
    <row r="210" spans="1:12">
      <c r="A210" s="11" t="s">
        <v>58</v>
      </c>
    </row>
    <row r="211" spans="1:12" s="589" customFormat="1">
      <c r="A211" s="586">
        <v>44621</v>
      </c>
      <c r="B211" s="587"/>
      <c r="C211" s="588"/>
      <c r="D211" s="588"/>
      <c r="E211" s="588"/>
      <c r="F211" s="588"/>
      <c r="G211" s="588"/>
      <c r="H211" s="588"/>
      <c r="I211" s="588"/>
      <c r="J211" s="588"/>
      <c r="K211" s="588"/>
      <c r="L211" s="588"/>
    </row>
    <row r="212" spans="1:12">
      <c r="A212" s="11" t="s">
        <v>58</v>
      </c>
      <c r="B212" s="505"/>
    </row>
    <row r="213" spans="1:12" s="589" customFormat="1">
      <c r="A213" s="586">
        <v>44673</v>
      </c>
      <c r="B213" s="587"/>
      <c r="C213" s="588"/>
      <c r="D213" s="588"/>
      <c r="E213" s="588"/>
      <c r="F213" s="588"/>
      <c r="G213" s="588"/>
      <c r="H213" s="588"/>
      <c r="I213" s="588"/>
      <c r="J213" s="588"/>
      <c r="K213" s="588"/>
      <c r="L213" s="588"/>
    </row>
    <row r="214" spans="1:12">
      <c r="A214" s="11"/>
    </row>
    <row r="215" spans="1:12" s="589" customFormat="1">
      <c r="A215" s="586">
        <v>44682</v>
      </c>
      <c r="B215" s="587"/>
      <c r="C215" s="588"/>
      <c r="D215" s="588"/>
      <c r="E215" s="588"/>
      <c r="F215" s="588"/>
      <c r="G215" s="588"/>
      <c r="H215" s="588"/>
      <c r="I215" s="588"/>
      <c r="J215" s="588"/>
      <c r="K215" s="588"/>
      <c r="L215" s="588"/>
    </row>
    <row r="216" spans="1:12">
      <c r="A216" s="11"/>
    </row>
    <row r="217" spans="1:12" s="589" customFormat="1">
      <c r="A217" s="586">
        <v>44713</v>
      </c>
      <c r="B217" s="587"/>
      <c r="C217" s="588"/>
      <c r="D217" s="588"/>
      <c r="E217" s="588"/>
      <c r="F217" s="588"/>
      <c r="G217" s="588"/>
      <c r="H217" s="588"/>
      <c r="I217" s="588"/>
      <c r="J217" s="588"/>
      <c r="K217" s="588"/>
      <c r="L217" s="588"/>
    </row>
    <row r="218" spans="1:12">
      <c r="A218" s="11"/>
    </row>
    <row r="219" spans="1:12" s="589" customFormat="1">
      <c r="A219" s="586">
        <v>44743</v>
      </c>
      <c r="B219" s="587"/>
      <c r="C219" s="588"/>
      <c r="D219" s="588"/>
      <c r="E219" s="588"/>
      <c r="F219" s="588"/>
      <c r="G219" s="588"/>
      <c r="H219" s="588"/>
      <c r="I219" s="588"/>
      <c r="J219" s="588"/>
      <c r="K219" s="588"/>
      <c r="L219" s="588"/>
    </row>
    <row r="220" spans="1:12">
      <c r="A220" s="11"/>
    </row>
    <row r="221" spans="1:12" s="589" customFormat="1">
      <c r="A221" s="590">
        <v>44774</v>
      </c>
      <c r="B221" s="587"/>
      <c r="C221" s="588"/>
      <c r="D221" s="588"/>
      <c r="E221" s="588"/>
      <c r="F221" s="588"/>
      <c r="G221" s="588"/>
      <c r="H221" s="588"/>
      <c r="I221" s="588"/>
      <c r="J221" s="588"/>
      <c r="K221" s="588"/>
      <c r="L221" s="588"/>
    </row>
    <row r="222" spans="1:12">
      <c r="A222" s="22"/>
    </row>
    <row r="223" spans="1:12" s="589" customFormat="1">
      <c r="A223" s="591">
        <v>44826</v>
      </c>
      <c r="B223" s="587"/>
      <c r="C223" s="588"/>
      <c r="D223" s="588"/>
      <c r="E223" s="588"/>
      <c r="F223" s="588"/>
      <c r="G223" s="588"/>
      <c r="H223" s="588"/>
      <c r="I223" s="588"/>
      <c r="J223" s="588"/>
      <c r="K223" s="588"/>
      <c r="L223" s="588"/>
    </row>
    <row r="224" spans="1:12">
      <c r="A224" s="11"/>
    </row>
    <row r="225" spans="1:16384" s="589" customFormat="1">
      <c r="A225" s="592">
        <v>44835</v>
      </c>
      <c r="B225" s="587"/>
      <c r="C225" s="588"/>
      <c r="D225" s="588"/>
      <c r="E225" s="588"/>
      <c r="F225" s="588"/>
      <c r="G225" s="588"/>
      <c r="H225" s="588"/>
      <c r="I225" s="588"/>
      <c r="J225" s="588"/>
      <c r="K225" s="588"/>
      <c r="L225" s="588"/>
    </row>
    <row r="226" spans="1:16384" s="667" customFormat="1">
      <c r="A226" s="22"/>
      <c r="B226" s="33"/>
      <c r="C226" s="1"/>
      <c r="D226" s="1"/>
      <c r="E226" s="1"/>
      <c r="F226" s="1"/>
      <c r="G226" s="1"/>
      <c r="H226" s="1"/>
      <c r="I226" s="1"/>
      <c r="J226" s="1"/>
      <c r="K226" s="1"/>
      <c r="L226" s="1"/>
    </row>
    <row r="227" spans="1:16384" s="589" customFormat="1">
      <c r="A227" s="592">
        <v>44866</v>
      </c>
      <c r="B227" s="587"/>
      <c r="C227" s="588"/>
      <c r="D227" s="588"/>
      <c r="E227" s="588"/>
      <c r="F227" s="588"/>
      <c r="G227" s="588"/>
      <c r="H227" s="588"/>
      <c r="I227" s="588"/>
      <c r="J227" s="588"/>
      <c r="K227" s="588"/>
      <c r="L227" s="588"/>
    </row>
    <row r="228" spans="1:16384" s="667" customFormat="1">
      <c r="A228" s="2" t="s">
        <v>58</v>
      </c>
      <c r="B228" s="33"/>
      <c r="C228" s="1"/>
      <c r="D228" s="1"/>
      <c r="E228" s="1"/>
      <c r="F228" s="1"/>
      <c r="G228" s="1"/>
      <c r="H228" s="1"/>
      <c r="I228" s="1"/>
      <c r="J228" s="1"/>
      <c r="K228" s="1"/>
      <c r="L228" s="1"/>
    </row>
    <row r="229" spans="1:16384" s="589" customFormat="1">
      <c r="A229" s="592">
        <v>44896</v>
      </c>
      <c r="B229" s="587"/>
      <c r="C229" s="588"/>
      <c r="D229" s="588"/>
      <c r="E229" s="588"/>
      <c r="F229" s="588"/>
      <c r="G229" s="588"/>
      <c r="H229" s="588"/>
      <c r="I229" s="588"/>
      <c r="J229" s="588"/>
      <c r="K229" s="588"/>
      <c r="L229" s="588"/>
    </row>
    <row r="230" spans="1:16384" s="589" customFormat="1" ht="15.75">
      <c r="A230" s="66">
        <v>44910</v>
      </c>
      <c r="B230" s="244">
        <v>44910</v>
      </c>
      <c r="C230" s="554" t="s">
        <v>2277</v>
      </c>
      <c r="D230" s="24" t="s">
        <v>1185</v>
      </c>
      <c r="E230" s="24" t="s">
        <v>999</v>
      </c>
      <c r="F230" s="24" t="s">
        <v>2286</v>
      </c>
      <c r="G230" s="554" t="s">
        <v>2286</v>
      </c>
      <c r="H230" s="553" t="s">
        <v>1768</v>
      </c>
      <c r="I230" s="66" t="s">
        <v>2332</v>
      </c>
      <c r="J230" s="24" t="s">
        <v>1302</v>
      </c>
      <c r="K230" s="598">
        <v>75</v>
      </c>
      <c r="L230" s="24" t="s">
        <v>2333</v>
      </c>
      <c r="M230" s="24"/>
      <c r="N230" s="24"/>
      <c r="O230" s="554"/>
      <c r="P230" s="553"/>
      <c r="Q230" s="66"/>
      <c r="R230" s="24"/>
      <c r="S230" s="554"/>
      <c r="T230" s="24"/>
      <c r="U230" s="24"/>
      <c r="V230" s="24"/>
      <c r="W230" s="554"/>
      <c r="X230" s="553"/>
      <c r="Y230" s="66"/>
      <c r="Z230" s="24"/>
      <c r="AA230" s="554"/>
      <c r="AB230" s="24"/>
      <c r="AC230" s="24"/>
      <c r="AD230" s="24"/>
      <c r="AE230" s="554"/>
      <c r="AF230" s="553"/>
      <c r="AG230" s="66"/>
      <c r="AH230" s="24"/>
      <c r="AI230" s="554"/>
      <c r="AJ230" s="24"/>
      <c r="AK230" s="24"/>
      <c r="AL230" s="24"/>
      <c r="AM230" s="554"/>
      <c r="AN230" s="553"/>
      <c r="AO230" s="66"/>
      <c r="AP230" s="24"/>
      <c r="AQ230" s="554"/>
      <c r="AR230" s="24"/>
      <c r="AS230" s="24"/>
      <c r="AT230" s="24"/>
      <c r="AU230" s="554"/>
      <c r="AV230" s="553"/>
      <c r="AW230" s="66"/>
      <c r="AX230" s="24"/>
      <c r="AY230" s="554"/>
      <c r="AZ230" s="24"/>
      <c r="BA230" s="24"/>
      <c r="BB230" s="24"/>
      <c r="BC230" s="554"/>
      <c r="BD230" s="553"/>
      <c r="BE230" s="66"/>
      <c r="BF230" s="24"/>
      <c r="BG230" s="554"/>
      <c r="BH230" s="24"/>
      <c r="BI230" s="24"/>
      <c r="BJ230" s="24"/>
      <c r="BK230" s="554"/>
      <c r="BL230" s="553"/>
      <c r="BM230" s="66"/>
      <c r="BN230" s="24"/>
      <c r="BO230" s="554"/>
      <c r="BP230" s="24"/>
      <c r="BQ230" s="24"/>
      <c r="BR230" s="24"/>
      <c r="BS230" s="554"/>
      <c r="BT230" s="553"/>
      <c r="BU230" s="66"/>
      <c r="BV230" s="24"/>
      <c r="BW230" s="554"/>
      <c r="BX230" s="24"/>
      <c r="BY230" s="24"/>
      <c r="BZ230" s="24"/>
      <c r="CA230" s="554"/>
      <c r="CB230" s="553"/>
      <c r="CC230" s="66"/>
      <c r="CD230" s="24"/>
      <c r="CE230" s="554"/>
      <c r="CF230" s="24"/>
      <c r="CG230" s="24"/>
      <c r="CH230" s="24"/>
      <c r="CI230" s="554"/>
      <c r="CJ230" s="553"/>
      <c r="CK230" s="66"/>
      <c r="CL230" s="24"/>
      <c r="CM230" s="554"/>
      <c r="CN230" s="24"/>
      <c r="CO230" s="24"/>
      <c r="CP230" s="24"/>
      <c r="CQ230" s="554"/>
      <c r="CR230" s="553"/>
      <c r="CS230" s="66"/>
      <c r="CT230" s="24"/>
      <c r="CU230" s="554"/>
      <c r="CV230" s="24"/>
      <c r="CW230" s="24"/>
      <c r="CX230" s="24"/>
      <c r="CY230" s="554"/>
      <c r="CZ230" s="553"/>
      <c r="DA230" s="66"/>
      <c r="DB230" s="24"/>
      <c r="DC230" s="554"/>
      <c r="DD230" s="24"/>
      <c r="DE230" s="24"/>
      <c r="DF230" s="24"/>
      <c r="DG230" s="554"/>
      <c r="DH230" s="553"/>
      <c r="DI230" s="66"/>
      <c r="DJ230" s="24"/>
      <c r="DK230" s="554"/>
      <c r="DL230" s="24"/>
      <c r="DM230" s="24"/>
      <c r="DN230" s="24"/>
      <c r="DO230" s="554"/>
      <c r="DP230" s="553"/>
      <c r="DQ230" s="66"/>
      <c r="DR230" s="24"/>
      <c r="DS230" s="554"/>
      <c r="DT230" s="24"/>
      <c r="DU230" s="24"/>
      <c r="DV230" s="24"/>
      <c r="DW230" s="554"/>
      <c r="DX230" s="553"/>
      <c r="DY230" s="66"/>
      <c r="DZ230" s="24"/>
      <c r="EA230" s="554"/>
      <c r="EB230" s="24"/>
      <c r="EC230" s="24"/>
      <c r="ED230" s="24"/>
      <c r="EE230" s="554"/>
      <c r="EF230" s="553"/>
      <c r="EG230" s="66"/>
      <c r="EH230" s="24"/>
      <c r="EI230" s="554"/>
      <c r="EJ230" s="24"/>
      <c r="EK230" s="24"/>
      <c r="EL230" s="24"/>
      <c r="EM230" s="554"/>
      <c r="EN230" s="553"/>
      <c r="EO230" s="66"/>
      <c r="EP230" s="24"/>
      <c r="EQ230" s="554"/>
      <c r="ER230" s="24"/>
      <c r="ES230" s="24"/>
      <c r="ET230" s="24"/>
      <c r="EU230" s="554"/>
      <c r="EV230" s="553"/>
      <c r="EW230" s="66"/>
      <c r="EX230" s="24"/>
      <c r="EY230" s="554"/>
      <c r="EZ230" s="24"/>
      <c r="FA230" s="24"/>
      <c r="FB230" s="24"/>
      <c r="FC230" s="554"/>
      <c r="FD230" s="553"/>
      <c r="FE230" s="66"/>
      <c r="FF230" s="24"/>
      <c r="FG230" s="554"/>
      <c r="FH230" s="24"/>
      <c r="FI230" s="24"/>
      <c r="FJ230" s="24"/>
      <c r="FK230" s="554"/>
      <c r="FL230" s="553"/>
      <c r="FM230" s="66"/>
      <c r="FN230" s="24"/>
      <c r="FO230" s="554"/>
      <c r="FP230" s="24"/>
      <c r="FQ230" s="24"/>
      <c r="FR230" s="24"/>
      <c r="FS230" s="554"/>
      <c r="FT230" s="553"/>
      <c r="FU230" s="66"/>
      <c r="FV230" s="24"/>
      <c r="FW230" s="554"/>
      <c r="FX230" s="24"/>
      <c r="FY230" s="24"/>
      <c r="FZ230" s="24"/>
      <c r="GA230" s="554"/>
      <c r="GB230" s="553"/>
      <c r="GC230" s="66"/>
      <c r="GD230" s="24"/>
      <c r="GE230" s="554"/>
      <c r="GF230" s="24"/>
      <c r="GG230" s="24"/>
      <c r="GH230" s="24"/>
      <c r="GI230" s="554"/>
      <c r="GJ230" s="553"/>
      <c r="GK230" s="66"/>
      <c r="GL230" s="24"/>
      <c r="GM230" s="554"/>
      <c r="GN230" s="24"/>
      <c r="GO230" s="24"/>
      <c r="GP230" s="24"/>
      <c r="GQ230" s="554"/>
      <c r="GR230" s="553"/>
      <c r="GS230" s="66"/>
      <c r="GT230" s="24"/>
      <c r="GU230" s="554"/>
      <c r="GV230" s="24"/>
      <c r="GW230" s="24"/>
      <c r="GX230" s="24"/>
      <c r="GY230" s="554"/>
      <c r="GZ230" s="553"/>
      <c r="HA230" s="66"/>
      <c r="HB230" s="24"/>
      <c r="HC230" s="554"/>
      <c r="HD230" s="24"/>
      <c r="HE230" s="24"/>
      <c r="HF230" s="24"/>
      <c r="HG230" s="554"/>
      <c r="HH230" s="553"/>
      <c r="HI230" s="66"/>
      <c r="HJ230" s="24"/>
      <c r="HK230" s="554"/>
      <c r="HL230" s="24"/>
      <c r="HM230" s="24"/>
      <c r="HN230" s="24"/>
      <c r="HO230" s="554"/>
      <c r="HP230" s="553"/>
      <c r="HQ230" s="66"/>
      <c r="HR230" s="24"/>
      <c r="HS230" s="554"/>
      <c r="HT230" s="24"/>
      <c r="HU230" s="24"/>
      <c r="HV230" s="24"/>
      <c r="HW230" s="554"/>
      <c r="HX230" s="553"/>
      <c r="HY230" s="66"/>
      <c r="HZ230" s="24"/>
      <c r="IA230" s="554"/>
      <c r="IB230" s="24"/>
      <c r="IC230" s="24"/>
      <c r="ID230" s="24"/>
      <c r="IE230" s="554"/>
      <c r="IF230" s="553"/>
      <c r="IG230" s="66"/>
      <c r="IH230" s="24"/>
      <c r="II230" s="554"/>
      <c r="IJ230" s="24"/>
      <c r="IK230" s="24"/>
      <c r="IL230" s="24"/>
      <c r="IM230" s="554"/>
      <c r="IN230" s="553"/>
      <c r="IO230" s="66"/>
      <c r="IP230" s="24"/>
      <c r="IQ230" s="554"/>
      <c r="IR230" s="24"/>
      <c r="IS230" s="24"/>
      <c r="IT230" s="24"/>
      <c r="IU230" s="554"/>
      <c r="IV230" s="553"/>
      <c r="IW230" s="66"/>
      <c r="IX230" s="24"/>
      <c r="IY230" s="554"/>
      <c r="IZ230" s="24"/>
      <c r="JA230" s="24"/>
      <c r="JB230" s="24"/>
      <c r="JC230" s="554"/>
      <c r="JD230" s="553"/>
      <c r="JE230" s="66"/>
      <c r="JF230" s="24"/>
      <c r="JG230" s="554"/>
      <c r="JH230" s="24"/>
      <c r="JI230" s="24"/>
      <c r="JJ230" s="24"/>
      <c r="JK230" s="554"/>
      <c r="JL230" s="553"/>
      <c r="JM230" s="66"/>
      <c r="JN230" s="24"/>
      <c r="JO230" s="554"/>
      <c r="JP230" s="24"/>
      <c r="JQ230" s="24"/>
      <c r="JR230" s="24"/>
      <c r="JS230" s="554"/>
      <c r="JT230" s="553"/>
      <c r="JU230" s="66"/>
      <c r="JV230" s="24"/>
      <c r="JW230" s="554"/>
      <c r="JX230" s="24"/>
      <c r="JY230" s="24"/>
      <c r="JZ230" s="24"/>
      <c r="KA230" s="554"/>
      <c r="KB230" s="553"/>
      <c r="KC230" s="66"/>
      <c r="KD230" s="24"/>
      <c r="KE230" s="554"/>
      <c r="KF230" s="24"/>
      <c r="KG230" s="24"/>
      <c r="KH230" s="24"/>
      <c r="KI230" s="554"/>
      <c r="KJ230" s="553"/>
      <c r="KK230" s="66"/>
      <c r="KL230" s="24"/>
      <c r="KM230" s="554"/>
      <c r="KN230" s="24"/>
      <c r="KO230" s="24"/>
      <c r="KP230" s="24"/>
      <c r="KQ230" s="554"/>
      <c r="KR230" s="553"/>
      <c r="KS230" s="66"/>
      <c r="KT230" s="24"/>
      <c r="KU230" s="554"/>
      <c r="KV230" s="24"/>
      <c r="KW230" s="24"/>
      <c r="KX230" s="24"/>
      <c r="KY230" s="554"/>
      <c r="KZ230" s="553"/>
      <c r="LA230" s="66"/>
      <c r="LB230" s="24"/>
      <c r="LC230" s="554"/>
      <c r="LD230" s="24"/>
      <c r="LE230" s="24"/>
      <c r="LF230" s="24"/>
      <c r="LG230" s="554"/>
      <c r="LH230" s="553"/>
      <c r="LI230" s="66"/>
      <c r="LJ230" s="24"/>
      <c r="LK230" s="554"/>
      <c r="LL230" s="24"/>
      <c r="LM230" s="24"/>
      <c r="LN230" s="24"/>
      <c r="LO230" s="554"/>
      <c r="LP230" s="553"/>
      <c r="LQ230" s="66"/>
      <c r="LR230" s="24"/>
      <c r="LS230" s="554"/>
      <c r="LT230" s="24"/>
      <c r="LU230" s="24"/>
      <c r="LV230" s="24"/>
      <c r="LW230" s="554"/>
      <c r="LX230" s="553"/>
      <c r="LY230" s="66"/>
      <c r="LZ230" s="24"/>
      <c r="MA230" s="554"/>
      <c r="MB230" s="24"/>
      <c r="MC230" s="24"/>
      <c r="MD230" s="24"/>
      <c r="ME230" s="554"/>
      <c r="MF230" s="553"/>
      <c r="MG230" s="66"/>
      <c r="MH230" s="24"/>
      <c r="MI230" s="554"/>
      <c r="MJ230" s="24"/>
      <c r="MK230" s="24"/>
      <c r="ML230" s="24"/>
      <c r="MM230" s="554"/>
      <c r="MN230" s="553"/>
      <c r="MO230" s="66"/>
      <c r="MP230" s="24"/>
      <c r="MQ230" s="554"/>
      <c r="MR230" s="24"/>
      <c r="MS230" s="24"/>
      <c r="MT230" s="24"/>
      <c r="MU230" s="554"/>
      <c r="MV230" s="553"/>
      <c r="MW230" s="66"/>
      <c r="MX230" s="24"/>
      <c r="MY230" s="554"/>
      <c r="MZ230" s="24"/>
      <c r="NA230" s="24"/>
      <c r="NB230" s="24"/>
      <c r="NC230" s="554"/>
      <c r="ND230" s="553"/>
      <c r="NE230" s="66"/>
      <c r="NF230" s="24"/>
      <c r="NG230" s="554"/>
      <c r="NH230" s="24"/>
      <c r="NI230" s="24"/>
      <c r="NJ230" s="24"/>
      <c r="NK230" s="554"/>
      <c r="NL230" s="553"/>
      <c r="NM230" s="66"/>
      <c r="NN230" s="24"/>
      <c r="NO230" s="554"/>
      <c r="NP230" s="24"/>
      <c r="NQ230" s="24"/>
      <c r="NR230" s="24"/>
      <c r="NS230" s="554"/>
      <c r="NT230" s="553"/>
      <c r="NU230" s="66"/>
      <c r="NV230" s="24"/>
      <c r="NW230" s="554"/>
      <c r="NX230" s="24"/>
      <c r="NY230" s="24"/>
      <c r="NZ230" s="24"/>
      <c r="OA230" s="554"/>
      <c r="OB230" s="553"/>
      <c r="OC230" s="66"/>
      <c r="OD230" s="24"/>
      <c r="OE230" s="554"/>
      <c r="OF230" s="24"/>
      <c r="OG230" s="24"/>
      <c r="OH230" s="24"/>
      <c r="OI230" s="554"/>
      <c r="OJ230" s="553"/>
      <c r="OK230" s="66"/>
      <c r="OL230" s="24"/>
      <c r="OM230" s="554"/>
      <c r="ON230" s="24"/>
      <c r="OO230" s="24"/>
      <c r="OP230" s="24"/>
      <c r="OQ230" s="554"/>
      <c r="OR230" s="553"/>
      <c r="OS230" s="66"/>
      <c r="OT230" s="24"/>
      <c r="OU230" s="554"/>
      <c r="OV230" s="24"/>
      <c r="OW230" s="24"/>
      <c r="OX230" s="24"/>
      <c r="OY230" s="554"/>
      <c r="OZ230" s="553"/>
      <c r="PA230" s="66"/>
      <c r="PB230" s="24"/>
      <c r="PC230" s="554"/>
      <c r="PD230" s="24"/>
      <c r="PE230" s="24"/>
      <c r="PF230" s="24"/>
      <c r="PG230" s="554"/>
      <c r="PH230" s="553"/>
      <c r="PI230" s="66"/>
      <c r="PJ230" s="24"/>
      <c r="PK230" s="554"/>
      <c r="PL230" s="24"/>
      <c r="PM230" s="24"/>
      <c r="PN230" s="24"/>
      <c r="PO230" s="554"/>
      <c r="PP230" s="553"/>
      <c r="PQ230" s="66"/>
      <c r="PR230" s="24"/>
      <c r="PS230" s="554"/>
      <c r="PT230" s="24"/>
      <c r="PU230" s="24"/>
      <c r="PV230" s="24"/>
      <c r="PW230" s="554"/>
      <c r="PX230" s="553"/>
      <c r="PY230" s="66"/>
      <c r="PZ230" s="24"/>
      <c r="QA230" s="554"/>
      <c r="QB230" s="24"/>
      <c r="QC230" s="24"/>
      <c r="QD230" s="24"/>
      <c r="QE230" s="554"/>
      <c r="QF230" s="553"/>
      <c r="QG230" s="66"/>
      <c r="QH230" s="24"/>
      <c r="QI230" s="554"/>
      <c r="QJ230" s="24"/>
      <c r="QK230" s="24"/>
      <c r="QL230" s="24"/>
      <c r="QM230" s="554"/>
      <c r="QN230" s="553"/>
      <c r="QO230" s="66"/>
      <c r="QP230" s="24"/>
      <c r="QQ230" s="554"/>
      <c r="QR230" s="24"/>
      <c r="QS230" s="24"/>
      <c r="QT230" s="24"/>
      <c r="QU230" s="554"/>
      <c r="QV230" s="553"/>
      <c r="QW230" s="66"/>
      <c r="QX230" s="24"/>
      <c r="QY230" s="554"/>
      <c r="QZ230" s="24"/>
      <c r="RA230" s="24"/>
      <c r="RB230" s="24"/>
      <c r="RC230" s="554"/>
      <c r="RD230" s="553"/>
      <c r="RE230" s="66"/>
      <c r="RF230" s="24"/>
      <c r="RG230" s="554"/>
      <c r="RH230" s="24"/>
      <c r="RI230" s="24"/>
      <c r="RJ230" s="24"/>
      <c r="RK230" s="554"/>
      <c r="RL230" s="553"/>
      <c r="RM230" s="66"/>
      <c r="RN230" s="24"/>
      <c r="RO230" s="554"/>
      <c r="RP230" s="24"/>
      <c r="RQ230" s="24"/>
      <c r="RR230" s="24"/>
      <c r="RS230" s="554"/>
      <c r="RT230" s="553"/>
      <c r="RU230" s="66"/>
      <c r="RV230" s="24"/>
      <c r="RW230" s="554"/>
      <c r="RX230" s="24"/>
      <c r="RY230" s="24"/>
      <c r="RZ230" s="24"/>
      <c r="SA230" s="554"/>
      <c r="SB230" s="553"/>
      <c r="SC230" s="66"/>
      <c r="SD230" s="24"/>
      <c r="SE230" s="554"/>
      <c r="SF230" s="24"/>
      <c r="SG230" s="24"/>
      <c r="SH230" s="24"/>
      <c r="SI230" s="554"/>
      <c r="SJ230" s="553"/>
      <c r="SK230" s="66"/>
      <c r="SL230" s="24"/>
      <c r="SM230" s="554"/>
      <c r="SN230" s="24"/>
      <c r="SO230" s="24"/>
      <c r="SP230" s="24"/>
      <c r="SQ230" s="554"/>
      <c r="SR230" s="553"/>
      <c r="SS230" s="66"/>
      <c r="ST230" s="24"/>
      <c r="SU230" s="554"/>
      <c r="SV230" s="24"/>
      <c r="SW230" s="24"/>
      <c r="SX230" s="24"/>
      <c r="SY230" s="554"/>
      <c r="SZ230" s="553"/>
      <c r="TA230" s="66"/>
      <c r="TB230" s="24"/>
      <c r="TC230" s="554"/>
      <c r="TD230" s="24"/>
      <c r="TE230" s="24"/>
      <c r="TF230" s="24"/>
      <c r="TG230" s="554"/>
      <c r="TH230" s="553"/>
      <c r="TI230" s="66"/>
      <c r="TJ230" s="24"/>
      <c r="TK230" s="554"/>
      <c r="TL230" s="24"/>
      <c r="TM230" s="24"/>
      <c r="TN230" s="24"/>
      <c r="TO230" s="554"/>
      <c r="TP230" s="553"/>
      <c r="TQ230" s="66"/>
      <c r="TR230" s="24"/>
      <c r="TS230" s="554"/>
      <c r="TT230" s="24"/>
      <c r="TU230" s="24"/>
      <c r="TV230" s="24"/>
      <c r="TW230" s="554"/>
      <c r="TX230" s="553"/>
      <c r="TY230" s="66"/>
      <c r="TZ230" s="24"/>
      <c r="UA230" s="554"/>
      <c r="UB230" s="24"/>
      <c r="UC230" s="24"/>
      <c r="UD230" s="24"/>
      <c r="UE230" s="554"/>
      <c r="UF230" s="553"/>
      <c r="UG230" s="66"/>
      <c r="UH230" s="24"/>
      <c r="UI230" s="554"/>
      <c r="UJ230" s="24"/>
      <c r="UK230" s="24"/>
      <c r="UL230" s="24"/>
      <c r="UM230" s="554"/>
      <c r="UN230" s="553"/>
      <c r="UO230" s="66"/>
      <c r="UP230" s="24"/>
      <c r="UQ230" s="554"/>
      <c r="UR230" s="24"/>
      <c r="US230" s="24"/>
      <c r="UT230" s="24"/>
      <c r="UU230" s="554"/>
      <c r="UV230" s="553"/>
      <c r="UW230" s="66"/>
      <c r="UX230" s="24"/>
      <c r="UY230" s="554"/>
      <c r="UZ230" s="24"/>
      <c r="VA230" s="24"/>
      <c r="VB230" s="24"/>
      <c r="VC230" s="554"/>
      <c r="VD230" s="553"/>
      <c r="VE230" s="66"/>
      <c r="VF230" s="24"/>
      <c r="VG230" s="554"/>
      <c r="VH230" s="24"/>
      <c r="VI230" s="24"/>
      <c r="VJ230" s="24"/>
      <c r="VK230" s="554"/>
      <c r="VL230" s="553"/>
      <c r="VM230" s="66"/>
      <c r="VN230" s="24"/>
      <c r="VO230" s="554"/>
      <c r="VP230" s="24"/>
      <c r="VQ230" s="24"/>
      <c r="VR230" s="24"/>
      <c r="VS230" s="554"/>
      <c r="VT230" s="553"/>
      <c r="VU230" s="66"/>
      <c r="VV230" s="24"/>
      <c r="VW230" s="554"/>
      <c r="VX230" s="24"/>
      <c r="VY230" s="24"/>
      <c r="VZ230" s="24"/>
      <c r="WA230" s="554"/>
      <c r="WB230" s="553"/>
      <c r="WC230" s="66"/>
      <c r="WD230" s="24"/>
      <c r="WE230" s="554"/>
      <c r="WF230" s="24"/>
      <c r="WG230" s="24"/>
      <c r="WH230" s="24"/>
      <c r="WI230" s="554"/>
      <c r="WJ230" s="553"/>
      <c r="WK230" s="66"/>
      <c r="WL230" s="24"/>
      <c r="WM230" s="554"/>
      <c r="WN230" s="24"/>
      <c r="WO230" s="24"/>
      <c r="WP230" s="24"/>
      <c r="WQ230" s="554"/>
      <c r="WR230" s="553"/>
      <c r="WS230" s="66"/>
      <c r="WT230" s="24"/>
      <c r="WU230" s="554"/>
      <c r="WV230" s="24"/>
      <c r="WW230" s="24"/>
      <c r="WX230" s="24"/>
      <c r="WY230" s="554"/>
      <c r="WZ230" s="553"/>
      <c r="XA230" s="66"/>
      <c r="XB230" s="24"/>
      <c r="XC230" s="554"/>
      <c r="XD230" s="24"/>
      <c r="XE230" s="24"/>
      <c r="XF230" s="24"/>
      <c r="XG230" s="554"/>
      <c r="XH230" s="553"/>
      <c r="XI230" s="66"/>
      <c r="XJ230" s="24"/>
      <c r="XK230" s="554"/>
      <c r="XL230" s="24"/>
      <c r="XM230" s="24"/>
      <c r="XN230" s="24"/>
      <c r="XO230" s="554"/>
      <c r="XP230" s="553"/>
      <c r="XQ230" s="66"/>
      <c r="XR230" s="24"/>
      <c r="XS230" s="554"/>
      <c r="XT230" s="24"/>
      <c r="XU230" s="24"/>
      <c r="XV230" s="24"/>
      <c r="XW230" s="554"/>
      <c r="XX230" s="553"/>
      <c r="XY230" s="66"/>
      <c r="XZ230" s="24"/>
      <c r="YA230" s="554"/>
      <c r="YB230" s="24"/>
      <c r="YC230" s="24"/>
      <c r="YD230" s="24"/>
      <c r="YE230" s="554"/>
      <c r="YF230" s="553"/>
      <c r="YG230" s="66"/>
      <c r="YH230" s="24"/>
      <c r="YI230" s="554"/>
      <c r="YJ230" s="24"/>
      <c r="YK230" s="24"/>
      <c r="YL230" s="24"/>
      <c r="YM230" s="554"/>
      <c r="YN230" s="553"/>
      <c r="YO230" s="66"/>
      <c r="YP230" s="24"/>
      <c r="YQ230" s="554"/>
      <c r="YR230" s="24"/>
      <c r="YS230" s="24"/>
      <c r="YT230" s="24"/>
      <c r="YU230" s="554"/>
      <c r="YV230" s="553"/>
      <c r="YW230" s="66"/>
      <c r="YX230" s="24"/>
      <c r="YY230" s="554"/>
      <c r="YZ230" s="24"/>
      <c r="ZA230" s="24"/>
      <c r="ZB230" s="24"/>
      <c r="ZC230" s="554"/>
      <c r="ZD230" s="553"/>
      <c r="ZE230" s="66"/>
      <c r="ZF230" s="24"/>
      <c r="ZG230" s="554"/>
      <c r="ZH230" s="24"/>
      <c r="ZI230" s="24"/>
      <c r="ZJ230" s="24"/>
      <c r="ZK230" s="554"/>
      <c r="ZL230" s="553"/>
      <c r="ZM230" s="66"/>
      <c r="ZN230" s="24"/>
      <c r="ZO230" s="554"/>
      <c r="ZP230" s="24"/>
      <c r="ZQ230" s="24"/>
      <c r="ZR230" s="24"/>
      <c r="ZS230" s="554"/>
      <c r="ZT230" s="553"/>
      <c r="ZU230" s="66"/>
      <c r="ZV230" s="24"/>
      <c r="ZW230" s="554"/>
      <c r="ZX230" s="24"/>
      <c r="ZY230" s="24"/>
      <c r="ZZ230" s="24"/>
      <c r="AAA230" s="554"/>
      <c r="AAB230" s="553"/>
      <c r="AAC230" s="66"/>
      <c r="AAD230" s="24"/>
      <c r="AAE230" s="554"/>
      <c r="AAF230" s="24"/>
      <c r="AAG230" s="24"/>
      <c r="AAH230" s="24"/>
      <c r="AAI230" s="554"/>
      <c r="AAJ230" s="553"/>
      <c r="AAK230" s="66"/>
      <c r="AAL230" s="24"/>
      <c r="AAM230" s="554"/>
      <c r="AAN230" s="24"/>
      <c r="AAO230" s="24"/>
      <c r="AAP230" s="24"/>
      <c r="AAQ230" s="554"/>
      <c r="AAR230" s="553"/>
      <c r="AAS230" s="66"/>
      <c r="AAT230" s="24"/>
      <c r="AAU230" s="554"/>
      <c r="AAV230" s="24"/>
      <c r="AAW230" s="24"/>
      <c r="AAX230" s="24"/>
      <c r="AAY230" s="554"/>
      <c r="AAZ230" s="553"/>
      <c r="ABA230" s="66"/>
      <c r="ABB230" s="24"/>
      <c r="ABC230" s="554"/>
      <c r="ABD230" s="24"/>
      <c r="ABE230" s="24"/>
      <c r="ABF230" s="24"/>
      <c r="ABG230" s="554"/>
      <c r="ABH230" s="553"/>
      <c r="ABI230" s="66"/>
      <c r="ABJ230" s="24"/>
      <c r="ABK230" s="554"/>
      <c r="ABL230" s="24"/>
      <c r="ABM230" s="24"/>
      <c r="ABN230" s="24"/>
      <c r="ABO230" s="554"/>
      <c r="ABP230" s="553"/>
      <c r="ABQ230" s="66"/>
      <c r="ABR230" s="24"/>
      <c r="ABS230" s="554"/>
      <c r="ABT230" s="24"/>
      <c r="ABU230" s="24"/>
      <c r="ABV230" s="24"/>
      <c r="ABW230" s="554"/>
      <c r="ABX230" s="553"/>
      <c r="ABY230" s="66"/>
      <c r="ABZ230" s="24"/>
      <c r="ACA230" s="554"/>
      <c r="ACB230" s="24"/>
      <c r="ACC230" s="24"/>
      <c r="ACD230" s="24"/>
      <c r="ACE230" s="554"/>
      <c r="ACF230" s="553"/>
      <c r="ACG230" s="66"/>
      <c r="ACH230" s="24"/>
      <c r="ACI230" s="554"/>
      <c r="ACJ230" s="24"/>
      <c r="ACK230" s="24"/>
      <c r="ACL230" s="24"/>
      <c r="ACM230" s="554"/>
      <c r="ACN230" s="553"/>
      <c r="ACO230" s="66"/>
      <c r="ACP230" s="24"/>
      <c r="ACQ230" s="554"/>
      <c r="ACR230" s="24"/>
      <c r="ACS230" s="24"/>
      <c r="ACT230" s="24"/>
      <c r="ACU230" s="554"/>
      <c r="ACV230" s="553"/>
      <c r="ACW230" s="66"/>
      <c r="ACX230" s="24"/>
      <c r="ACY230" s="554"/>
      <c r="ACZ230" s="24"/>
      <c r="ADA230" s="24"/>
      <c r="ADB230" s="24"/>
      <c r="ADC230" s="554"/>
      <c r="ADD230" s="553"/>
      <c r="ADE230" s="66"/>
      <c r="ADF230" s="24"/>
      <c r="ADG230" s="554"/>
      <c r="ADH230" s="24"/>
      <c r="ADI230" s="24"/>
      <c r="ADJ230" s="24"/>
      <c r="ADK230" s="554"/>
      <c r="ADL230" s="553"/>
      <c r="ADM230" s="66"/>
      <c r="ADN230" s="24"/>
      <c r="ADO230" s="554"/>
      <c r="ADP230" s="24"/>
      <c r="ADQ230" s="24"/>
      <c r="ADR230" s="24"/>
      <c r="ADS230" s="554"/>
      <c r="ADT230" s="553"/>
      <c r="ADU230" s="66"/>
      <c r="ADV230" s="24"/>
      <c r="ADW230" s="554"/>
      <c r="ADX230" s="24"/>
      <c r="ADY230" s="24"/>
      <c r="ADZ230" s="24"/>
      <c r="AEA230" s="554"/>
      <c r="AEB230" s="553"/>
      <c r="AEC230" s="66"/>
      <c r="AED230" s="24"/>
      <c r="AEE230" s="554"/>
      <c r="AEF230" s="24"/>
      <c r="AEG230" s="24"/>
      <c r="AEH230" s="24"/>
      <c r="AEI230" s="554"/>
      <c r="AEJ230" s="553"/>
      <c r="AEK230" s="66"/>
      <c r="AEL230" s="24"/>
      <c r="AEM230" s="554"/>
      <c r="AEN230" s="24"/>
      <c r="AEO230" s="24"/>
      <c r="AEP230" s="24"/>
      <c r="AEQ230" s="554"/>
      <c r="AER230" s="553"/>
      <c r="AES230" s="66"/>
      <c r="AET230" s="24"/>
      <c r="AEU230" s="554"/>
      <c r="AEV230" s="24"/>
      <c r="AEW230" s="24"/>
      <c r="AEX230" s="24"/>
      <c r="AEY230" s="554"/>
      <c r="AEZ230" s="553"/>
      <c r="AFA230" s="66"/>
      <c r="AFB230" s="24"/>
      <c r="AFC230" s="554"/>
      <c r="AFD230" s="24"/>
      <c r="AFE230" s="24"/>
      <c r="AFF230" s="24"/>
      <c r="AFG230" s="554"/>
      <c r="AFH230" s="553"/>
      <c r="AFI230" s="66"/>
      <c r="AFJ230" s="24"/>
      <c r="AFK230" s="554"/>
      <c r="AFL230" s="24"/>
      <c r="AFM230" s="24"/>
      <c r="AFN230" s="24"/>
      <c r="AFO230" s="554"/>
      <c r="AFP230" s="553"/>
      <c r="AFQ230" s="66"/>
      <c r="AFR230" s="24"/>
      <c r="AFS230" s="554"/>
      <c r="AFT230" s="24"/>
      <c r="AFU230" s="24"/>
      <c r="AFV230" s="24"/>
      <c r="AFW230" s="554"/>
      <c r="AFX230" s="553"/>
      <c r="AFY230" s="66"/>
      <c r="AFZ230" s="24"/>
      <c r="AGA230" s="554"/>
      <c r="AGB230" s="24"/>
      <c r="AGC230" s="24"/>
      <c r="AGD230" s="24"/>
      <c r="AGE230" s="554"/>
      <c r="AGF230" s="553"/>
      <c r="AGG230" s="66"/>
      <c r="AGH230" s="24"/>
      <c r="AGI230" s="554"/>
      <c r="AGJ230" s="24"/>
      <c r="AGK230" s="24"/>
      <c r="AGL230" s="24"/>
      <c r="AGM230" s="554"/>
      <c r="AGN230" s="553"/>
      <c r="AGO230" s="66"/>
      <c r="AGP230" s="24"/>
      <c r="AGQ230" s="554"/>
      <c r="AGR230" s="24"/>
      <c r="AGS230" s="24"/>
      <c r="AGT230" s="24"/>
      <c r="AGU230" s="554"/>
      <c r="AGV230" s="553"/>
      <c r="AGW230" s="66"/>
      <c r="AGX230" s="24"/>
      <c r="AGY230" s="554"/>
      <c r="AGZ230" s="24"/>
      <c r="AHA230" s="24"/>
      <c r="AHB230" s="24"/>
      <c r="AHC230" s="554"/>
      <c r="AHD230" s="553"/>
      <c r="AHE230" s="66"/>
      <c r="AHF230" s="24"/>
      <c r="AHG230" s="554"/>
      <c r="AHH230" s="24"/>
      <c r="AHI230" s="24"/>
      <c r="AHJ230" s="24"/>
      <c r="AHK230" s="554"/>
      <c r="AHL230" s="553"/>
      <c r="AHM230" s="66"/>
      <c r="AHN230" s="24"/>
      <c r="AHO230" s="554"/>
      <c r="AHP230" s="24"/>
      <c r="AHQ230" s="24"/>
      <c r="AHR230" s="24"/>
      <c r="AHS230" s="554"/>
      <c r="AHT230" s="553"/>
      <c r="AHU230" s="66"/>
      <c r="AHV230" s="24"/>
      <c r="AHW230" s="554"/>
      <c r="AHX230" s="24"/>
      <c r="AHY230" s="24"/>
      <c r="AHZ230" s="24"/>
      <c r="AIA230" s="554"/>
      <c r="AIB230" s="553"/>
      <c r="AIC230" s="66"/>
      <c r="AID230" s="24"/>
      <c r="AIE230" s="554"/>
      <c r="AIF230" s="24"/>
      <c r="AIG230" s="24"/>
      <c r="AIH230" s="24"/>
      <c r="AII230" s="554"/>
      <c r="AIJ230" s="553"/>
      <c r="AIK230" s="66"/>
      <c r="AIL230" s="24"/>
      <c r="AIM230" s="554"/>
      <c r="AIN230" s="24"/>
      <c r="AIO230" s="24"/>
      <c r="AIP230" s="24"/>
      <c r="AIQ230" s="554"/>
      <c r="AIR230" s="553"/>
      <c r="AIS230" s="66"/>
      <c r="AIT230" s="24"/>
      <c r="AIU230" s="554"/>
      <c r="AIV230" s="24"/>
      <c r="AIW230" s="24"/>
      <c r="AIX230" s="24"/>
      <c r="AIY230" s="554"/>
      <c r="AIZ230" s="553"/>
      <c r="AJA230" s="66"/>
      <c r="AJB230" s="24"/>
      <c r="AJC230" s="554"/>
      <c r="AJD230" s="24"/>
      <c r="AJE230" s="24"/>
      <c r="AJF230" s="24"/>
      <c r="AJG230" s="554"/>
      <c r="AJH230" s="553"/>
      <c r="AJI230" s="66"/>
      <c r="AJJ230" s="24"/>
      <c r="AJK230" s="554"/>
      <c r="AJL230" s="24"/>
      <c r="AJM230" s="24"/>
      <c r="AJN230" s="24"/>
      <c r="AJO230" s="554"/>
      <c r="AJP230" s="553"/>
      <c r="AJQ230" s="66"/>
      <c r="AJR230" s="24"/>
      <c r="AJS230" s="554"/>
      <c r="AJT230" s="24"/>
      <c r="AJU230" s="24"/>
      <c r="AJV230" s="24"/>
      <c r="AJW230" s="554"/>
      <c r="AJX230" s="553"/>
      <c r="AJY230" s="66"/>
      <c r="AJZ230" s="24"/>
      <c r="AKA230" s="554"/>
      <c r="AKB230" s="24"/>
      <c r="AKC230" s="24"/>
      <c r="AKD230" s="24"/>
      <c r="AKE230" s="554"/>
      <c r="AKF230" s="553"/>
      <c r="AKG230" s="66"/>
      <c r="AKH230" s="24"/>
      <c r="AKI230" s="554"/>
      <c r="AKJ230" s="24"/>
      <c r="AKK230" s="24"/>
      <c r="AKL230" s="24"/>
      <c r="AKM230" s="554"/>
      <c r="AKN230" s="553"/>
      <c r="AKO230" s="66"/>
      <c r="AKP230" s="24"/>
      <c r="AKQ230" s="554"/>
      <c r="AKR230" s="24"/>
      <c r="AKS230" s="24"/>
      <c r="AKT230" s="24"/>
      <c r="AKU230" s="554"/>
      <c r="AKV230" s="553"/>
      <c r="AKW230" s="66"/>
      <c r="AKX230" s="24"/>
      <c r="AKY230" s="554"/>
      <c r="AKZ230" s="24"/>
      <c r="ALA230" s="24"/>
      <c r="ALB230" s="24"/>
      <c r="ALC230" s="554"/>
      <c r="ALD230" s="553"/>
      <c r="ALE230" s="66"/>
      <c r="ALF230" s="24"/>
      <c r="ALG230" s="554"/>
      <c r="ALH230" s="24"/>
      <c r="ALI230" s="24"/>
      <c r="ALJ230" s="24"/>
      <c r="ALK230" s="554"/>
      <c r="ALL230" s="553"/>
      <c r="ALM230" s="66"/>
      <c r="ALN230" s="24"/>
      <c r="ALO230" s="554"/>
      <c r="ALP230" s="24"/>
      <c r="ALQ230" s="24"/>
      <c r="ALR230" s="24"/>
      <c r="ALS230" s="554"/>
      <c r="ALT230" s="553"/>
      <c r="ALU230" s="66"/>
      <c r="ALV230" s="24"/>
      <c r="ALW230" s="554"/>
      <c r="ALX230" s="24"/>
      <c r="ALY230" s="24"/>
      <c r="ALZ230" s="24"/>
      <c r="AMA230" s="554"/>
      <c r="AMB230" s="553"/>
      <c r="AMC230" s="66"/>
      <c r="AMD230" s="24"/>
      <c r="AME230" s="554"/>
      <c r="AMF230" s="24"/>
      <c r="AMG230" s="24"/>
      <c r="AMH230" s="24"/>
      <c r="AMI230" s="554"/>
      <c r="AMJ230" s="553"/>
      <c r="AMK230" s="66"/>
      <c r="AML230" s="24"/>
      <c r="AMM230" s="554"/>
      <c r="AMN230" s="24"/>
      <c r="AMO230" s="24"/>
      <c r="AMP230" s="24"/>
      <c r="AMQ230" s="554"/>
      <c r="AMR230" s="553"/>
      <c r="AMS230" s="66"/>
      <c r="AMT230" s="24"/>
      <c r="AMU230" s="554"/>
      <c r="AMV230" s="24"/>
      <c r="AMW230" s="24"/>
      <c r="AMX230" s="24"/>
      <c r="AMY230" s="554"/>
      <c r="AMZ230" s="553"/>
      <c r="ANA230" s="66"/>
      <c r="ANB230" s="24"/>
      <c r="ANC230" s="554"/>
      <c r="AND230" s="24"/>
      <c r="ANE230" s="24"/>
      <c r="ANF230" s="24"/>
      <c r="ANG230" s="554"/>
      <c r="ANH230" s="553"/>
      <c r="ANI230" s="66"/>
      <c r="ANJ230" s="24"/>
      <c r="ANK230" s="554"/>
      <c r="ANL230" s="24"/>
      <c r="ANM230" s="24"/>
      <c r="ANN230" s="24"/>
      <c r="ANO230" s="554"/>
      <c r="ANP230" s="553"/>
      <c r="ANQ230" s="66"/>
      <c r="ANR230" s="24"/>
      <c r="ANS230" s="554"/>
      <c r="ANT230" s="24"/>
      <c r="ANU230" s="24"/>
      <c r="ANV230" s="24"/>
      <c r="ANW230" s="554"/>
      <c r="ANX230" s="553"/>
      <c r="ANY230" s="66"/>
      <c r="ANZ230" s="24"/>
      <c r="AOA230" s="554"/>
      <c r="AOB230" s="24"/>
      <c r="AOC230" s="24"/>
      <c r="AOD230" s="24"/>
      <c r="AOE230" s="554"/>
      <c r="AOF230" s="553"/>
      <c r="AOG230" s="66"/>
      <c r="AOH230" s="24"/>
      <c r="AOI230" s="554"/>
      <c r="AOJ230" s="24"/>
      <c r="AOK230" s="24"/>
      <c r="AOL230" s="24"/>
      <c r="AOM230" s="554"/>
      <c r="AON230" s="553"/>
      <c r="AOO230" s="66"/>
      <c r="AOP230" s="24"/>
      <c r="AOQ230" s="554"/>
      <c r="AOR230" s="24"/>
      <c r="AOS230" s="24"/>
      <c r="AOT230" s="24"/>
      <c r="AOU230" s="554"/>
      <c r="AOV230" s="553"/>
      <c r="AOW230" s="66"/>
      <c r="AOX230" s="24"/>
      <c r="AOY230" s="554"/>
      <c r="AOZ230" s="24"/>
      <c r="APA230" s="24"/>
      <c r="APB230" s="24"/>
      <c r="APC230" s="554"/>
      <c r="APD230" s="553"/>
      <c r="APE230" s="66"/>
      <c r="APF230" s="24"/>
      <c r="APG230" s="554"/>
      <c r="APH230" s="24"/>
      <c r="API230" s="24"/>
      <c r="APJ230" s="24"/>
      <c r="APK230" s="554"/>
      <c r="APL230" s="553"/>
      <c r="APM230" s="66"/>
      <c r="APN230" s="24"/>
      <c r="APO230" s="554"/>
      <c r="APP230" s="24"/>
      <c r="APQ230" s="24"/>
      <c r="APR230" s="24"/>
      <c r="APS230" s="554"/>
      <c r="APT230" s="553"/>
      <c r="APU230" s="66"/>
      <c r="APV230" s="24"/>
      <c r="APW230" s="554"/>
      <c r="APX230" s="24"/>
      <c r="APY230" s="24"/>
      <c r="APZ230" s="24"/>
      <c r="AQA230" s="554"/>
      <c r="AQB230" s="553"/>
      <c r="AQC230" s="66"/>
      <c r="AQD230" s="24"/>
      <c r="AQE230" s="554"/>
      <c r="AQF230" s="24"/>
      <c r="AQG230" s="24"/>
      <c r="AQH230" s="24"/>
      <c r="AQI230" s="554"/>
      <c r="AQJ230" s="553"/>
      <c r="AQK230" s="66"/>
      <c r="AQL230" s="24"/>
      <c r="AQM230" s="554"/>
      <c r="AQN230" s="24"/>
      <c r="AQO230" s="24"/>
      <c r="AQP230" s="24"/>
      <c r="AQQ230" s="554"/>
      <c r="AQR230" s="553"/>
      <c r="AQS230" s="66"/>
      <c r="AQT230" s="24"/>
      <c r="AQU230" s="554"/>
      <c r="AQV230" s="24"/>
      <c r="AQW230" s="24"/>
      <c r="AQX230" s="24"/>
      <c r="AQY230" s="554"/>
      <c r="AQZ230" s="553"/>
      <c r="ARA230" s="66"/>
      <c r="ARB230" s="24"/>
      <c r="ARC230" s="554"/>
      <c r="ARD230" s="24"/>
      <c r="ARE230" s="24"/>
      <c r="ARF230" s="24"/>
      <c r="ARG230" s="554"/>
      <c r="ARH230" s="553"/>
      <c r="ARI230" s="66"/>
      <c r="ARJ230" s="24"/>
      <c r="ARK230" s="554"/>
      <c r="ARL230" s="24"/>
      <c r="ARM230" s="24"/>
      <c r="ARN230" s="24"/>
      <c r="ARO230" s="554"/>
      <c r="ARP230" s="553"/>
      <c r="ARQ230" s="66"/>
      <c r="ARR230" s="24"/>
      <c r="ARS230" s="554"/>
      <c r="ART230" s="24"/>
      <c r="ARU230" s="24"/>
      <c r="ARV230" s="24"/>
      <c r="ARW230" s="554"/>
      <c r="ARX230" s="553"/>
      <c r="ARY230" s="66"/>
      <c r="ARZ230" s="24"/>
      <c r="ASA230" s="554"/>
      <c r="ASB230" s="24"/>
      <c r="ASC230" s="24"/>
      <c r="ASD230" s="24"/>
      <c r="ASE230" s="554"/>
      <c r="ASF230" s="553"/>
      <c r="ASG230" s="66"/>
      <c r="ASH230" s="24"/>
      <c r="ASI230" s="554"/>
      <c r="ASJ230" s="24"/>
      <c r="ASK230" s="24"/>
      <c r="ASL230" s="24"/>
      <c r="ASM230" s="554"/>
      <c r="ASN230" s="553"/>
      <c r="ASO230" s="66"/>
      <c r="ASP230" s="24"/>
      <c r="ASQ230" s="554"/>
      <c r="ASR230" s="24"/>
      <c r="ASS230" s="24"/>
      <c r="AST230" s="24"/>
      <c r="ASU230" s="554"/>
      <c r="ASV230" s="553"/>
      <c r="ASW230" s="66"/>
      <c r="ASX230" s="24"/>
      <c r="ASY230" s="554"/>
      <c r="ASZ230" s="24"/>
      <c r="ATA230" s="24"/>
      <c r="ATB230" s="24"/>
      <c r="ATC230" s="554"/>
      <c r="ATD230" s="553"/>
      <c r="ATE230" s="66"/>
      <c r="ATF230" s="24"/>
      <c r="ATG230" s="554"/>
      <c r="ATH230" s="24"/>
      <c r="ATI230" s="24"/>
      <c r="ATJ230" s="24"/>
      <c r="ATK230" s="554"/>
      <c r="ATL230" s="553"/>
      <c r="ATM230" s="66"/>
      <c r="ATN230" s="24"/>
      <c r="ATO230" s="554"/>
      <c r="ATP230" s="24"/>
      <c r="ATQ230" s="24"/>
      <c r="ATR230" s="24"/>
      <c r="ATS230" s="554"/>
      <c r="ATT230" s="553"/>
      <c r="ATU230" s="66"/>
      <c r="ATV230" s="24"/>
      <c r="ATW230" s="554"/>
      <c r="ATX230" s="24"/>
      <c r="ATY230" s="24"/>
      <c r="ATZ230" s="24"/>
      <c r="AUA230" s="554"/>
      <c r="AUB230" s="553"/>
      <c r="AUC230" s="66"/>
      <c r="AUD230" s="24"/>
      <c r="AUE230" s="554"/>
      <c r="AUF230" s="24"/>
      <c r="AUG230" s="24"/>
      <c r="AUH230" s="24"/>
      <c r="AUI230" s="554"/>
      <c r="AUJ230" s="553"/>
      <c r="AUK230" s="66"/>
      <c r="AUL230" s="24"/>
      <c r="AUM230" s="554"/>
      <c r="AUN230" s="24"/>
      <c r="AUO230" s="24"/>
      <c r="AUP230" s="24"/>
      <c r="AUQ230" s="554"/>
      <c r="AUR230" s="553"/>
      <c r="AUS230" s="66"/>
      <c r="AUT230" s="24"/>
      <c r="AUU230" s="554"/>
      <c r="AUV230" s="24"/>
      <c r="AUW230" s="24"/>
      <c r="AUX230" s="24"/>
      <c r="AUY230" s="554"/>
      <c r="AUZ230" s="553"/>
      <c r="AVA230" s="66"/>
      <c r="AVB230" s="24"/>
      <c r="AVC230" s="554"/>
      <c r="AVD230" s="24"/>
      <c r="AVE230" s="24"/>
      <c r="AVF230" s="24"/>
      <c r="AVG230" s="554"/>
      <c r="AVH230" s="553"/>
      <c r="AVI230" s="66"/>
      <c r="AVJ230" s="24"/>
      <c r="AVK230" s="554"/>
      <c r="AVL230" s="24"/>
      <c r="AVM230" s="24"/>
      <c r="AVN230" s="24"/>
      <c r="AVO230" s="554"/>
      <c r="AVP230" s="553"/>
      <c r="AVQ230" s="66"/>
      <c r="AVR230" s="24"/>
      <c r="AVS230" s="554"/>
      <c r="AVT230" s="24"/>
      <c r="AVU230" s="24"/>
      <c r="AVV230" s="24"/>
      <c r="AVW230" s="554"/>
      <c r="AVX230" s="553"/>
      <c r="AVY230" s="66"/>
      <c r="AVZ230" s="24"/>
      <c r="AWA230" s="554"/>
      <c r="AWB230" s="24"/>
      <c r="AWC230" s="24"/>
      <c r="AWD230" s="24"/>
      <c r="AWE230" s="554"/>
      <c r="AWF230" s="553"/>
      <c r="AWG230" s="66"/>
      <c r="AWH230" s="24"/>
      <c r="AWI230" s="554"/>
      <c r="AWJ230" s="24"/>
      <c r="AWK230" s="24"/>
      <c r="AWL230" s="24"/>
      <c r="AWM230" s="554"/>
      <c r="AWN230" s="553"/>
      <c r="AWO230" s="66"/>
      <c r="AWP230" s="24"/>
      <c r="AWQ230" s="554"/>
      <c r="AWR230" s="24"/>
      <c r="AWS230" s="24"/>
      <c r="AWT230" s="24"/>
      <c r="AWU230" s="554"/>
      <c r="AWV230" s="553"/>
      <c r="AWW230" s="66"/>
      <c r="AWX230" s="24"/>
      <c r="AWY230" s="554"/>
      <c r="AWZ230" s="24"/>
      <c r="AXA230" s="24"/>
      <c r="AXB230" s="24"/>
      <c r="AXC230" s="554"/>
      <c r="AXD230" s="553"/>
      <c r="AXE230" s="66"/>
      <c r="AXF230" s="24"/>
      <c r="AXG230" s="554"/>
      <c r="AXH230" s="24"/>
      <c r="AXI230" s="24"/>
      <c r="AXJ230" s="24"/>
      <c r="AXK230" s="554"/>
      <c r="AXL230" s="553"/>
      <c r="AXM230" s="66"/>
      <c r="AXN230" s="24"/>
      <c r="AXO230" s="554"/>
      <c r="AXP230" s="24"/>
      <c r="AXQ230" s="24"/>
      <c r="AXR230" s="24"/>
      <c r="AXS230" s="554"/>
      <c r="AXT230" s="553"/>
      <c r="AXU230" s="66"/>
      <c r="AXV230" s="24"/>
      <c r="AXW230" s="554"/>
      <c r="AXX230" s="24"/>
      <c r="AXY230" s="24"/>
      <c r="AXZ230" s="24"/>
      <c r="AYA230" s="554"/>
      <c r="AYB230" s="553"/>
      <c r="AYC230" s="66"/>
      <c r="AYD230" s="24"/>
      <c r="AYE230" s="554"/>
      <c r="AYF230" s="24"/>
      <c r="AYG230" s="24"/>
      <c r="AYH230" s="24"/>
      <c r="AYI230" s="554"/>
      <c r="AYJ230" s="553"/>
      <c r="AYK230" s="66"/>
      <c r="AYL230" s="24"/>
      <c r="AYM230" s="554"/>
      <c r="AYN230" s="24"/>
      <c r="AYO230" s="24"/>
      <c r="AYP230" s="24"/>
      <c r="AYQ230" s="554"/>
      <c r="AYR230" s="553"/>
      <c r="AYS230" s="66"/>
      <c r="AYT230" s="24"/>
      <c r="AYU230" s="554"/>
      <c r="AYV230" s="24"/>
      <c r="AYW230" s="24"/>
      <c r="AYX230" s="24"/>
      <c r="AYY230" s="554"/>
      <c r="AYZ230" s="553"/>
      <c r="AZA230" s="66"/>
      <c r="AZB230" s="24"/>
      <c r="AZC230" s="554"/>
      <c r="AZD230" s="24"/>
      <c r="AZE230" s="24"/>
      <c r="AZF230" s="24"/>
      <c r="AZG230" s="554"/>
      <c r="AZH230" s="553"/>
      <c r="AZI230" s="66"/>
      <c r="AZJ230" s="24"/>
      <c r="AZK230" s="554"/>
      <c r="AZL230" s="24"/>
      <c r="AZM230" s="24"/>
      <c r="AZN230" s="24"/>
      <c r="AZO230" s="554"/>
      <c r="AZP230" s="553"/>
      <c r="AZQ230" s="66"/>
      <c r="AZR230" s="24"/>
      <c r="AZS230" s="554"/>
      <c r="AZT230" s="24"/>
      <c r="AZU230" s="24"/>
      <c r="AZV230" s="24"/>
      <c r="AZW230" s="554"/>
      <c r="AZX230" s="553"/>
      <c r="AZY230" s="66"/>
      <c r="AZZ230" s="24"/>
      <c r="BAA230" s="554"/>
      <c r="BAB230" s="24"/>
      <c r="BAC230" s="24"/>
      <c r="BAD230" s="24"/>
      <c r="BAE230" s="554"/>
      <c r="BAF230" s="553"/>
      <c r="BAG230" s="66"/>
      <c r="BAH230" s="24"/>
      <c r="BAI230" s="554"/>
      <c r="BAJ230" s="24"/>
      <c r="BAK230" s="24"/>
      <c r="BAL230" s="24"/>
      <c r="BAM230" s="554"/>
      <c r="BAN230" s="553"/>
      <c r="BAO230" s="66"/>
      <c r="BAP230" s="24"/>
      <c r="BAQ230" s="554"/>
      <c r="BAR230" s="24"/>
      <c r="BAS230" s="24"/>
      <c r="BAT230" s="24"/>
      <c r="BAU230" s="554"/>
      <c r="BAV230" s="553"/>
      <c r="BAW230" s="66"/>
      <c r="BAX230" s="24"/>
      <c r="BAY230" s="554"/>
      <c r="BAZ230" s="24"/>
      <c r="BBA230" s="24"/>
      <c r="BBB230" s="24"/>
      <c r="BBC230" s="554"/>
      <c r="BBD230" s="553"/>
      <c r="BBE230" s="66"/>
      <c r="BBF230" s="24"/>
      <c r="BBG230" s="554"/>
      <c r="BBH230" s="24"/>
      <c r="BBI230" s="24"/>
      <c r="BBJ230" s="24"/>
      <c r="BBK230" s="554"/>
      <c r="BBL230" s="553"/>
      <c r="BBM230" s="66"/>
      <c r="BBN230" s="24"/>
      <c r="BBO230" s="554"/>
      <c r="BBP230" s="24"/>
      <c r="BBQ230" s="24"/>
      <c r="BBR230" s="24"/>
      <c r="BBS230" s="554"/>
      <c r="BBT230" s="553"/>
      <c r="BBU230" s="66"/>
      <c r="BBV230" s="24"/>
      <c r="BBW230" s="554"/>
      <c r="BBX230" s="24"/>
      <c r="BBY230" s="24"/>
      <c r="BBZ230" s="24"/>
      <c r="BCA230" s="554"/>
      <c r="BCB230" s="553"/>
      <c r="BCC230" s="66"/>
      <c r="BCD230" s="24"/>
      <c r="BCE230" s="554"/>
      <c r="BCF230" s="24"/>
      <c r="BCG230" s="24"/>
      <c r="BCH230" s="24"/>
      <c r="BCI230" s="554"/>
      <c r="BCJ230" s="553"/>
      <c r="BCK230" s="66"/>
      <c r="BCL230" s="24"/>
      <c r="BCM230" s="554"/>
      <c r="BCN230" s="24"/>
      <c r="BCO230" s="24"/>
      <c r="BCP230" s="24"/>
      <c r="BCQ230" s="554"/>
      <c r="BCR230" s="553"/>
      <c r="BCS230" s="66"/>
      <c r="BCT230" s="24"/>
      <c r="BCU230" s="554"/>
      <c r="BCV230" s="24"/>
      <c r="BCW230" s="24"/>
      <c r="BCX230" s="24"/>
      <c r="BCY230" s="554"/>
      <c r="BCZ230" s="553"/>
      <c r="BDA230" s="66"/>
      <c r="BDB230" s="24"/>
      <c r="BDC230" s="554"/>
      <c r="BDD230" s="24"/>
      <c r="BDE230" s="24"/>
      <c r="BDF230" s="24"/>
      <c r="BDG230" s="554"/>
      <c r="BDH230" s="553"/>
      <c r="BDI230" s="66"/>
      <c r="BDJ230" s="24"/>
      <c r="BDK230" s="554"/>
      <c r="BDL230" s="24"/>
      <c r="BDM230" s="24"/>
      <c r="BDN230" s="24"/>
      <c r="BDO230" s="554"/>
      <c r="BDP230" s="553"/>
      <c r="BDQ230" s="66"/>
      <c r="BDR230" s="24"/>
      <c r="BDS230" s="554"/>
      <c r="BDT230" s="24"/>
      <c r="BDU230" s="24"/>
      <c r="BDV230" s="24"/>
      <c r="BDW230" s="554"/>
      <c r="BDX230" s="553"/>
      <c r="BDY230" s="66"/>
      <c r="BDZ230" s="24"/>
      <c r="BEA230" s="554"/>
      <c r="BEB230" s="24"/>
      <c r="BEC230" s="24"/>
      <c r="BED230" s="24"/>
      <c r="BEE230" s="554"/>
      <c r="BEF230" s="553"/>
      <c r="BEG230" s="66"/>
      <c r="BEH230" s="24"/>
      <c r="BEI230" s="554"/>
      <c r="BEJ230" s="24"/>
      <c r="BEK230" s="24"/>
      <c r="BEL230" s="24"/>
      <c r="BEM230" s="554"/>
      <c r="BEN230" s="553"/>
      <c r="BEO230" s="66"/>
      <c r="BEP230" s="24"/>
      <c r="BEQ230" s="554"/>
      <c r="BER230" s="24"/>
      <c r="BES230" s="24"/>
      <c r="BET230" s="24"/>
      <c r="BEU230" s="554"/>
      <c r="BEV230" s="553"/>
      <c r="BEW230" s="66"/>
      <c r="BEX230" s="24"/>
      <c r="BEY230" s="554"/>
      <c r="BEZ230" s="24"/>
      <c r="BFA230" s="24"/>
      <c r="BFB230" s="24"/>
      <c r="BFC230" s="554"/>
      <c r="BFD230" s="553"/>
      <c r="BFE230" s="66"/>
      <c r="BFF230" s="24"/>
      <c r="BFG230" s="554"/>
      <c r="BFH230" s="24"/>
      <c r="BFI230" s="24"/>
      <c r="BFJ230" s="24"/>
      <c r="BFK230" s="554"/>
      <c r="BFL230" s="553"/>
      <c r="BFM230" s="66"/>
      <c r="BFN230" s="24"/>
      <c r="BFO230" s="554"/>
      <c r="BFP230" s="24"/>
      <c r="BFQ230" s="24"/>
      <c r="BFR230" s="24"/>
      <c r="BFS230" s="554"/>
      <c r="BFT230" s="553"/>
      <c r="BFU230" s="66"/>
      <c r="BFV230" s="24"/>
      <c r="BFW230" s="554"/>
      <c r="BFX230" s="24"/>
      <c r="BFY230" s="24"/>
      <c r="BFZ230" s="24"/>
      <c r="BGA230" s="554"/>
      <c r="BGB230" s="553"/>
      <c r="BGC230" s="66"/>
      <c r="BGD230" s="24"/>
      <c r="BGE230" s="554"/>
      <c r="BGF230" s="24"/>
      <c r="BGG230" s="24"/>
      <c r="BGH230" s="24"/>
      <c r="BGI230" s="554"/>
      <c r="BGJ230" s="553"/>
      <c r="BGK230" s="66"/>
      <c r="BGL230" s="24"/>
      <c r="BGM230" s="554"/>
      <c r="BGN230" s="24"/>
      <c r="BGO230" s="24"/>
      <c r="BGP230" s="24"/>
      <c r="BGQ230" s="554"/>
      <c r="BGR230" s="553"/>
      <c r="BGS230" s="66"/>
      <c r="BGT230" s="24"/>
      <c r="BGU230" s="554"/>
      <c r="BGV230" s="24"/>
      <c r="BGW230" s="24"/>
      <c r="BGX230" s="24"/>
      <c r="BGY230" s="554"/>
      <c r="BGZ230" s="553"/>
      <c r="BHA230" s="66"/>
      <c r="BHB230" s="24"/>
      <c r="BHC230" s="554"/>
      <c r="BHD230" s="24"/>
      <c r="BHE230" s="24"/>
      <c r="BHF230" s="24"/>
      <c r="BHG230" s="554"/>
      <c r="BHH230" s="553"/>
      <c r="BHI230" s="66"/>
      <c r="BHJ230" s="24"/>
      <c r="BHK230" s="554"/>
      <c r="BHL230" s="24"/>
      <c r="BHM230" s="24"/>
      <c r="BHN230" s="24"/>
      <c r="BHO230" s="554"/>
      <c r="BHP230" s="553"/>
      <c r="BHQ230" s="66"/>
      <c r="BHR230" s="24"/>
      <c r="BHS230" s="554"/>
      <c r="BHT230" s="24"/>
      <c r="BHU230" s="24"/>
      <c r="BHV230" s="24"/>
      <c r="BHW230" s="554"/>
      <c r="BHX230" s="553"/>
      <c r="BHY230" s="66"/>
      <c r="BHZ230" s="24"/>
      <c r="BIA230" s="554"/>
      <c r="BIB230" s="24"/>
      <c r="BIC230" s="24"/>
      <c r="BID230" s="24"/>
      <c r="BIE230" s="554"/>
      <c r="BIF230" s="553"/>
      <c r="BIG230" s="66"/>
      <c r="BIH230" s="24"/>
      <c r="BII230" s="554"/>
      <c r="BIJ230" s="24"/>
      <c r="BIK230" s="24"/>
      <c r="BIL230" s="24"/>
      <c r="BIM230" s="554"/>
      <c r="BIN230" s="553"/>
      <c r="BIO230" s="66"/>
      <c r="BIP230" s="24"/>
      <c r="BIQ230" s="554"/>
      <c r="BIR230" s="24"/>
      <c r="BIS230" s="24"/>
      <c r="BIT230" s="24"/>
      <c r="BIU230" s="554"/>
      <c r="BIV230" s="553"/>
      <c r="BIW230" s="66"/>
      <c r="BIX230" s="24"/>
      <c r="BIY230" s="554"/>
      <c r="BIZ230" s="24"/>
      <c r="BJA230" s="24"/>
      <c r="BJB230" s="24"/>
      <c r="BJC230" s="554"/>
      <c r="BJD230" s="553"/>
      <c r="BJE230" s="66"/>
      <c r="BJF230" s="24"/>
      <c r="BJG230" s="554"/>
      <c r="BJH230" s="24"/>
      <c r="BJI230" s="24"/>
      <c r="BJJ230" s="24"/>
      <c r="BJK230" s="554"/>
      <c r="BJL230" s="553"/>
      <c r="BJM230" s="66"/>
      <c r="BJN230" s="24"/>
      <c r="BJO230" s="554"/>
      <c r="BJP230" s="24"/>
      <c r="BJQ230" s="24"/>
      <c r="BJR230" s="24"/>
      <c r="BJS230" s="554"/>
      <c r="BJT230" s="553"/>
      <c r="BJU230" s="66"/>
      <c r="BJV230" s="24"/>
      <c r="BJW230" s="554"/>
      <c r="BJX230" s="24"/>
      <c r="BJY230" s="24"/>
      <c r="BJZ230" s="24"/>
      <c r="BKA230" s="554"/>
      <c r="BKB230" s="553"/>
      <c r="BKC230" s="66"/>
      <c r="BKD230" s="24"/>
      <c r="BKE230" s="554"/>
      <c r="BKF230" s="24"/>
      <c r="BKG230" s="24"/>
      <c r="BKH230" s="24"/>
      <c r="BKI230" s="554"/>
      <c r="BKJ230" s="553"/>
      <c r="BKK230" s="66"/>
      <c r="BKL230" s="24"/>
      <c r="BKM230" s="554"/>
      <c r="BKN230" s="24"/>
      <c r="BKO230" s="24"/>
      <c r="BKP230" s="24"/>
      <c r="BKQ230" s="554"/>
      <c r="BKR230" s="553"/>
      <c r="BKS230" s="66"/>
      <c r="BKT230" s="24"/>
      <c r="BKU230" s="554"/>
      <c r="BKV230" s="24"/>
      <c r="BKW230" s="24"/>
      <c r="BKX230" s="24"/>
      <c r="BKY230" s="554"/>
      <c r="BKZ230" s="553"/>
      <c r="BLA230" s="66"/>
      <c r="BLB230" s="24"/>
      <c r="BLC230" s="554"/>
      <c r="BLD230" s="24"/>
      <c r="BLE230" s="24"/>
      <c r="BLF230" s="24"/>
      <c r="BLG230" s="554"/>
      <c r="BLH230" s="553"/>
      <c r="BLI230" s="66"/>
      <c r="BLJ230" s="24"/>
      <c r="BLK230" s="554"/>
      <c r="BLL230" s="24"/>
      <c r="BLM230" s="24"/>
      <c r="BLN230" s="24"/>
      <c r="BLO230" s="554"/>
      <c r="BLP230" s="553"/>
      <c r="BLQ230" s="66"/>
      <c r="BLR230" s="24"/>
      <c r="BLS230" s="554"/>
      <c r="BLT230" s="24"/>
      <c r="BLU230" s="24"/>
      <c r="BLV230" s="24"/>
      <c r="BLW230" s="554"/>
      <c r="BLX230" s="553"/>
      <c r="BLY230" s="66"/>
      <c r="BLZ230" s="24"/>
      <c r="BMA230" s="554"/>
      <c r="BMB230" s="24"/>
      <c r="BMC230" s="24"/>
      <c r="BMD230" s="24"/>
      <c r="BME230" s="554"/>
      <c r="BMF230" s="553"/>
      <c r="BMG230" s="66"/>
      <c r="BMH230" s="24"/>
      <c r="BMI230" s="554"/>
      <c r="BMJ230" s="24"/>
      <c r="BMK230" s="24"/>
      <c r="BML230" s="24"/>
      <c r="BMM230" s="554"/>
      <c r="BMN230" s="553"/>
      <c r="BMO230" s="66"/>
      <c r="BMP230" s="24"/>
      <c r="BMQ230" s="554"/>
      <c r="BMR230" s="24"/>
      <c r="BMS230" s="24"/>
      <c r="BMT230" s="24"/>
      <c r="BMU230" s="554"/>
      <c r="BMV230" s="553"/>
      <c r="BMW230" s="66"/>
      <c r="BMX230" s="24"/>
      <c r="BMY230" s="554"/>
      <c r="BMZ230" s="24"/>
      <c r="BNA230" s="24"/>
      <c r="BNB230" s="24"/>
      <c r="BNC230" s="554"/>
      <c r="BND230" s="553"/>
      <c r="BNE230" s="66"/>
      <c r="BNF230" s="24"/>
      <c r="BNG230" s="554"/>
      <c r="BNH230" s="24"/>
      <c r="BNI230" s="24"/>
      <c r="BNJ230" s="24"/>
      <c r="BNK230" s="554"/>
      <c r="BNL230" s="553"/>
      <c r="BNM230" s="66"/>
      <c r="BNN230" s="24"/>
      <c r="BNO230" s="554"/>
      <c r="BNP230" s="24"/>
      <c r="BNQ230" s="24"/>
      <c r="BNR230" s="24"/>
      <c r="BNS230" s="554"/>
      <c r="BNT230" s="553"/>
      <c r="BNU230" s="66"/>
      <c r="BNV230" s="24"/>
      <c r="BNW230" s="554"/>
      <c r="BNX230" s="24"/>
      <c r="BNY230" s="24"/>
      <c r="BNZ230" s="24"/>
      <c r="BOA230" s="554"/>
      <c r="BOB230" s="553"/>
      <c r="BOC230" s="66"/>
      <c r="BOD230" s="24"/>
      <c r="BOE230" s="554"/>
      <c r="BOF230" s="24"/>
      <c r="BOG230" s="24"/>
      <c r="BOH230" s="24"/>
      <c r="BOI230" s="554"/>
      <c r="BOJ230" s="553"/>
      <c r="BOK230" s="66"/>
      <c r="BOL230" s="24"/>
      <c r="BOM230" s="554"/>
      <c r="BON230" s="24"/>
      <c r="BOO230" s="24"/>
      <c r="BOP230" s="24"/>
      <c r="BOQ230" s="554"/>
      <c r="BOR230" s="553"/>
      <c r="BOS230" s="66"/>
      <c r="BOT230" s="24"/>
      <c r="BOU230" s="554"/>
      <c r="BOV230" s="24"/>
      <c r="BOW230" s="24"/>
      <c r="BOX230" s="24"/>
      <c r="BOY230" s="554"/>
      <c r="BOZ230" s="553"/>
      <c r="BPA230" s="66"/>
      <c r="BPB230" s="24"/>
      <c r="BPC230" s="554"/>
      <c r="BPD230" s="24"/>
      <c r="BPE230" s="24"/>
      <c r="BPF230" s="24"/>
      <c r="BPG230" s="554"/>
      <c r="BPH230" s="553"/>
      <c r="BPI230" s="66"/>
      <c r="BPJ230" s="24"/>
      <c r="BPK230" s="554"/>
      <c r="BPL230" s="24"/>
      <c r="BPM230" s="24"/>
      <c r="BPN230" s="24"/>
      <c r="BPO230" s="554"/>
      <c r="BPP230" s="553"/>
      <c r="BPQ230" s="66"/>
      <c r="BPR230" s="24"/>
      <c r="BPS230" s="554"/>
      <c r="BPT230" s="24"/>
      <c r="BPU230" s="24"/>
      <c r="BPV230" s="24"/>
      <c r="BPW230" s="554"/>
      <c r="BPX230" s="553"/>
      <c r="BPY230" s="66"/>
      <c r="BPZ230" s="24"/>
      <c r="BQA230" s="554"/>
      <c r="BQB230" s="24"/>
      <c r="BQC230" s="24"/>
      <c r="BQD230" s="24"/>
      <c r="BQE230" s="554"/>
      <c r="BQF230" s="553"/>
      <c r="BQG230" s="66"/>
      <c r="BQH230" s="24"/>
      <c r="BQI230" s="554"/>
      <c r="BQJ230" s="24"/>
      <c r="BQK230" s="24"/>
      <c r="BQL230" s="24"/>
      <c r="BQM230" s="554"/>
      <c r="BQN230" s="553"/>
      <c r="BQO230" s="66"/>
      <c r="BQP230" s="24"/>
      <c r="BQQ230" s="554"/>
      <c r="BQR230" s="24"/>
      <c r="BQS230" s="24"/>
      <c r="BQT230" s="24"/>
      <c r="BQU230" s="554"/>
      <c r="BQV230" s="553"/>
      <c r="BQW230" s="66"/>
      <c r="BQX230" s="24"/>
      <c r="BQY230" s="554"/>
      <c r="BQZ230" s="24"/>
      <c r="BRA230" s="24"/>
      <c r="BRB230" s="24"/>
      <c r="BRC230" s="554"/>
      <c r="BRD230" s="553"/>
      <c r="BRE230" s="66"/>
      <c r="BRF230" s="24"/>
      <c r="BRG230" s="554"/>
      <c r="BRH230" s="24"/>
      <c r="BRI230" s="24"/>
      <c r="BRJ230" s="24"/>
      <c r="BRK230" s="554"/>
      <c r="BRL230" s="553"/>
      <c r="BRM230" s="66"/>
      <c r="BRN230" s="24"/>
      <c r="BRO230" s="554"/>
      <c r="BRP230" s="24"/>
      <c r="BRQ230" s="24"/>
      <c r="BRR230" s="24"/>
      <c r="BRS230" s="554"/>
      <c r="BRT230" s="553"/>
      <c r="BRU230" s="66"/>
      <c r="BRV230" s="24"/>
      <c r="BRW230" s="554"/>
      <c r="BRX230" s="24"/>
      <c r="BRY230" s="24"/>
      <c r="BRZ230" s="24"/>
      <c r="BSA230" s="554"/>
      <c r="BSB230" s="553"/>
      <c r="BSC230" s="66"/>
      <c r="BSD230" s="24"/>
      <c r="BSE230" s="554"/>
      <c r="BSF230" s="24"/>
      <c r="BSG230" s="24"/>
      <c r="BSH230" s="24"/>
      <c r="BSI230" s="554"/>
      <c r="BSJ230" s="553"/>
      <c r="BSK230" s="66"/>
      <c r="BSL230" s="24"/>
      <c r="BSM230" s="554"/>
      <c r="BSN230" s="24"/>
      <c r="BSO230" s="24"/>
      <c r="BSP230" s="24"/>
      <c r="BSQ230" s="554"/>
      <c r="BSR230" s="553"/>
      <c r="BSS230" s="66"/>
      <c r="BST230" s="24"/>
      <c r="BSU230" s="554"/>
      <c r="BSV230" s="24"/>
      <c r="BSW230" s="24"/>
      <c r="BSX230" s="24"/>
      <c r="BSY230" s="554"/>
      <c r="BSZ230" s="553"/>
      <c r="BTA230" s="66"/>
      <c r="BTB230" s="24"/>
      <c r="BTC230" s="554"/>
      <c r="BTD230" s="24"/>
      <c r="BTE230" s="24"/>
      <c r="BTF230" s="24"/>
      <c r="BTG230" s="554"/>
      <c r="BTH230" s="553"/>
      <c r="BTI230" s="66"/>
      <c r="BTJ230" s="24"/>
      <c r="BTK230" s="554"/>
      <c r="BTL230" s="24"/>
      <c r="BTM230" s="24"/>
      <c r="BTN230" s="24"/>
      <c r="BTO230" s="554"/>
      <c r="BTP230" s="553"/>
      <c r="BTQ230" s="66"/>
      <c r="BTR230" s="24"/>
      <c r="BTS230" s="554"/>
      <c r="BTT230" s="24"/>
      <c r="BTU230" s="24"/>
      <c r="BTV230" s="24"/>
      <c r="BTW230" s="554"/>
      <c r="BTX230" s="553"/>
      <c r="BTY230" s="66"/>
      <c r="BTZ230" s="24"/>
      <c r="BUA230" s="554"/>
      <c r="BUB230" s="24"/>
      <c r="BUC230" s="24"/>
      <c r="BUD230" s="24"/>
      <c r="BUE230" s="554"/>
      <c r="BUF230" s="553"/>
      <c r="BUG230" s="66"/>
      <c r="BUH230" s="24"/>
      <c r="BUI230" s="554"/>
      <c r="BUJ230" s="24"/>
      <c r="BUK230" s="24"/>
      <c r="BUL230" s="24"/>
      <c r="BUM230" s="554"/>
      <c r="BUN230" s="553"/>
      <c r="BUO230" s="66"/>
      <c r="BUP230" s="24"/>
      <c r="BUQ230" s="554"/>
      <c r="BUR230" s="24"/>
      <c r="BUS230" s="24"/>
      <c r="BUT230" s="24"/>
      <c r="BUU230" s="554"/>
      <c r="BUV230" s="553"/>
      <c r="BUW230" s="66"/>
      <c r="BUX230" s="24"/>
      <c r="BUY230" s="554"/>
      <c r="BUZ230" s="24"/>
      <c r="BVA230" s="24"/>
      <c r="BVB230" s="24"/>
      <c r="BVC230" s="554"/>
      <c r="BVD230" s="553"/>
      <c r="BVE230" s="66"/>
      <c r="BVF230" s="24"/>
      <c r="BVG230" s="554"/>
      <c r="BVH230" s="24"/>
      <c r="BVI230" s="24"/>
      <c r="BVJ230" s="24"/>
      <c r="BVK230" s="554"/>
      <c r="BVL230" s="553"/>
      <c r="BVM230" s="66"/>
      <c r="BVN230" s="24"/>
      <c r="BVO230" s="554"/>
      <c r="BVP230" s="24"/>
      <c r="BVQ230" s="24"/>
      <c r="BVR230" s="24"/>
      <c r="BVS230" s="554"/>
      <c r="BVT230" s="553"/>
      <c r="BVU230" s="66"/>
      <c r="BVV230" s="24"/>
      <c r="BVW230" s="554"/>
      <c r="BVX230" s="24"/>
      <c r="BVY230" s="24"/>
      <c r="BVZ230" s="24"/>
      <c r="BWA230" s="554"/>
      <c r="BWB230" s="553"/>
      <c r="BWC230" s="66"/>
      <c r="BWD230" s="24"/>
      <c r="BWE230" s="554"/>
      <c r="BWF230" s="24"/>
      <c r="BWG230" s="24"/>
      <c r="BWH230" s="24"/>
      <c r="BWI230" s="554"/>
      <c r="BWJ230" s="553"/>
      <c r="BWK230" s="66"/>
      <c r="BWL230" s="24"/>
      <c r="BWM230" s="554"/>
      <c r="BWN230" s="24"/>
      <c r="BWO230" s="24"/>
      <c r="BWP230" s="24"/>
      <c r="BWQ230" s="554"/>
      <c r="BWR230" s="553"/>
      <c r="BWS230" s="66"/>
      <c r="BWT230" s="24"/>
      <c r="BWU230" s="554"/>
      <c r="BWV230" s="24"/>
      <c r="BWW230" s="24"/>
      <c r="BWX230" s="24"/>
      <c r="BWY230" s="554"/>
      <c r="BWZ230" s="553"/>
      <c r="BXA230" s="66"/>
      <c r="BXB230" s="24"/>
      <c r="BXC230" s="554"/>
      <c r="BXD230" s="24"/>
      <c r="BXE230" s="24"/>
      <c r="BXF230" s="24"/>
      <c r="BXG230" s="554"/>
      <c r="BXH230" s="553"/>
      <c r="BXI230" s="66"/>
      <c r="BXJ230" s="24"/>
      <c r="BXK230" s="554"/>
      <c r="BXL230" s="24"/>
      <c r="BXM230" s="24"/>
      <c r="BXN230" s="24"/>
      <c r="BXO230" s="554"/>
      <c r="BXP230" s="553"/>
      <c r="BXQ230" s="66"/>
      <c r="BXR230" s="24"/>
      <c r="BXS230" s="554"/>
      <c r="BXT230" s="24"/>
      <c r="BXU230" s="24"/>
      <c r="BXV230" s="24"/>
      <c r="BXW230" s="554"/>
      <c r="BXX230" s="553"/>
      <c r="BXY230" s="66"/>
      <c r="BXZ230" s="24"/>
      <c r="BYA230" s="554"/>
      <c r="BYB230" s="24"/>
      <c r="BYC230" s="24"/>
      <c r="BYD230" s="24"/>
      <c r="BYE230" s="554"/>
      <c r="BYF230" s="553"/>
      <c r="BYG230" s="66"/>
      <c r="BYH230" s="24"/>
      <c r="BYI230" s="554"/>
      <c r="BYJ230" s="24"/>
      <c r="BYK230" s="24"/>
      <c r="BYL230" s="24"/>
      <c r="BYM230" s="554"/>
      <c r="BYN230" s="553"/>
      <c r="BYO230" s="66"/>
      <c r="BYP230" s="24"/>
      <c r="BYQ230" s="554"/>
      <c r="BYR230" s="24"/>
      <c r="BYS230" s="24"/>
      <c r="BYT230" s="24"/>
      <c r="BYU230" s="554"/>
      <c r="BYV230" s="553"/>
      <c r="BYW230" s="66"/>
      <c r="BYX230" s="24"/>
      <c r="BYY230" s="554"/>
      <c r="BYZ230" s="24"/>
      <c r="BZA230" s="24"/>
      <c r="BZB230" s="24"/>
      <c r="BZC230" s="554"/>
      <c r="BZD230" s="553"/>
      <c r="BZE230" s="66"/>
      <c r="BZF230" s="24"/>
      <c r="BZG230" s="554"/>
      <c r="BZH230" s="24"/>
      <c r="BZI230" s="24"/>
      <c r="BZJ230" s="24"/>
      <c r="BZK230" s="554"/>
      <c r="BZL230" s="553"/>
      <c r="BZM230" s="66"/>
      <c r="BZN230" s="24"/>
      <c r="BZO230" s="554"/>
      <c r="BZP230" s="24"/>
      <c r="BZQ230" s="24"/>
      <c r="BZR230" s="24"/>
      <c r="BZS230" s="554"/>
      <c r="BZT230" s="553"/>
      <c r="BZU230" s="66"/>
      <c r="BZV230" s="24"/>
      <c r="BZW230" s="554"/>
      <c r="BZX230" s="24"/>
      <c r="BZY230" s="24"/>
      <c r="BZZ230" s="24"/>
      <c r="CAA230" s="554"/>
      <c r="CAB230" s="553"/>
      <c r="CAC230" s="66"/>
      <c r="CAD230" s="24"/>
      <c r="CAE230" s="554"/>
      <c r="CAF230" s="24"/>
      <c r="CAG230" s="24"/>
      <c r="CAH230" s="24"/>
      <c r="CAI230" s="554"/>
      <c r="CAJ230" s="553"/>
      <c r="CAK230" s="66"/>
      <c r="CAL230" s="24"/>
      <c r="CAM230" s="554"/>
      <c r="CAN230" s="24"/>
      <c r="CAO230" s="24"/>
      <c r="CAP230" s="24"/>
      <c r="CAQ230" s="554"/>
      <c r="CAR230" s="553"/>
      <c r="CAS230" s="66"/>
      <c r="CAT230" s="24"/>
      <c r="CAU230" s="554"/>
      <c r="CAV230" s="24"/>
      <c r="CAW230" s="24"/>
      <c r="CAX230" s="24"/>
      <c r="CAY230" s="554"/>
      <c r="CAZ230" s="553"/>
      <c r="CBA230" s="66"/>
      <c r="CBB230" s="24"/>
      <c r="CBC230" s="554"/>
      <c r="CBD230" s="24"/>
      <c r="CBE230" s="24"/>
      <c r="CBF230" s="24"/>
      <c r="CBG230" s="554"/>
      <c r="CBH230" s="553"/>
      <c r="CBI230" s="66"/>
      <c r="CBJ230" s="24"/>
      <c r="CBK230" s="554"/>
      <c r="CBL230" s="24"/>
      <c r="CBM230" s="24"/>
      <c r="CBN230" s="24"/>
      <c r="CBO230" s="554"/>
      <c r="CBP230" s="553"/>
      <c r="CBQ230" s="66"/>
      <c r="CBR230" s="24"/>
      <c r="CBS230" s="554"/>
      <c r="CBT230" s="24"/>
      <c r="CBU230" s="24"/>
      <c r="CBV230" s="24"/>
      <c r="CBW230" s="554"/>
      <c r="CBX230" s="553"/>
      <c r="CBY230" s="66"/>
      <c r="CBZ230" s="24"/>
      <c r="CCA230" s="554"/>
      <c r="CCB230" s="24"/>
      <c r="CCC230" s="24"/>
      <c r="CCD230" s="24"/>
      <c r="CCE230" s="554"/>
      <c r="CCF230" s="553"/>
      <c r="CCG230" s="66"/>
      <c r="CCH230" s="24"/>
      <c r="CCI230" s="554"/>
      <c r="CCJ230" s="24"/>
      <c r="CCK230" s="24"/>
      <c r="CCL230" s="24"/>
      <c r="CCM230" s="554"/>
      <c r="CCN230" s="553"/>
      <c r="CCO230" s="66"/>
      <c r="CCP230" s="24"/>
      <c r="CCQ230" s="554"/>
      <c r="CCR230" s="24"/>
      <c r="CCS230" s="24"/>
      <c r="CCT230" s="24"/>
      <c r="CCU230" s="554"/>
      <c r="CCV230" s="553"/>
      <c r="CCW230" s="66"/>
      <c r="CCX230" s="24"/>
      <c r="CCY230" s="554"/>
      <c r="CCZ230" s="24"/>
      <c r="CDA230" s="24"/>
      <c r="CDB230" s="24"/>
      <c r="CDC230" s="554"/>
      <c r="CDD230" s="553"/>
      <c r="CDE230" s="66"/>
      <c r="CDF230" s="24"/>
      <c r="CDG230" s="554"/>
      <c r="CDH230" s="24"/>
      <c r="CDI230" s="24"/>
      <c r="CDJ230" s="24"/>
      <c r="CDK230" s="554"/>
      <c r="CDL230" s="553"/>
      <c r="CDM230" s="66"/>
      <c r="CDN230" s="24"/>
      <c r="CDO230" s="554"/>
      <c r="CDP230" s="24"/>
      <c r="CDQ230" s="24"/>
      <c r="CDR230" s="24"/>
      <c r="CDS230" s="554"/>
      <c r="CDT230" s="553"/>
      <c r="CDU230" s="66"/>
      <c r="CDV230" s="24"/>
      <c r="CDW230" s="554"/>
      <c r="CDX230" s="24"/>
      <c r="CDY230" s="24"/>
      <c r="CDZ230" s="24"/>
      <c r="CEA230" s="554"/>
      <c r="CEB230" s="553"/>
      <c r="CEC230" s="66"/>
      <c r="CED230" s="24"/>
      <c r="CEE230" s="554"/>
      <c r="CEF230" s="24"/>
      <c r="CEG230" s="24"/>
      <c r="CEH230" s="24"/>
      <c r="CEI230" s="554"/>
      <c r="CEJ230" s="553"/>
      <c r="CEK230" s="66"/>
      <c r="CEL230" s="24"/>
      <c r="CEM230" s="554"/>
      <c r="CEN230" s="24"/>
      <c r="CEO230" s="24"/>
      <c r="CEP230" s="24"/>
      <c r="CEQ230" s="554"/>
      <c r="CER230" s="553"/>
      <c r="CES230" s="66"/>
      <c r="CET230" s="24"/>
      <c r="CEU230" s="554"/>
      <c r="CEV230" s="24"/>
      <c r="CEW230" s="24"/>
      <c r="CEX230" s="24"/>
      <c r="CEY230" s="554"/>
      <c r="CEZ230" s="553"/>
      <c r="CFA230" s="66"/>
      <c r="CFB230" s="24"/>
      <c r="CFC230" s="554"/>
      <c r="CFD230" s="24"/>
      <c r="CFE230" s="24"/>
      <c r="CFF230" s="24"/>
      <c r="CFG230" s="554"/>
      <c r="CFH230" s="553"/>
      <c r="CFI230" s="66"/>
      <c r="CFJ230" s="24"/>
      <c r="CFK230" s="554"/>
      <c r="CFL230" s="24"/>
      <c r="CFM230" s="24"/>
      <c r="CFN230" s="24"/>
      <c r="CFO230" s="554"/>
      <c r="CFP230" s="553"/>
      <c r="CFQ230" s="66"/>
      <c r="CFR230" s="24"/>
      <c r="CFS230" s="554"/>
      <c r="CFT230" s="24"/>
      <c r="CFU230" s="24"/>
      <c r="CFV230" s="24"/>
      <c r="CFW230" s="554"/>
      <c r="CFX230" s="553"/>
      <c r="CFY230" s="66"/>
      <c r="CFZ230" s="24"/>
      <c r="CGA230" s="554"/>
      <c r="CGB230" s="24"/>
      <c r="CGC230" s="24"/>
      <c r="CGD230" s="24"/>
      <c r="CGE230" s="554"/>
      <c r="CGF230" s="553"/>
      <c r="CGG230" s="66"/>
      <c r="CGH230" s="24"/>
      <c r="CGI230" s="554"/>
      <c r="CGJ230" s="24"/>
      <c r="CGK230" s="24"/>
      <c r="CGL230" s="24"/>
      <c r="CGM230" s="554"/>
      <c r="CGN230" s="553"/>
      <c r="CGO230" s="66"/>
      <c r="CGP230" s="24"/>
      <c r="CGQ230" s="554"/>
      <c r="CGR230" s="24"/>
      <c r="CGS230" s="24"/>
      <c r="CGT230" s="24"/>
      <c r="CGU230" s="554"/>
      <c r="CGV230" s="553"/>
      <c r="CGW230" s="66"/>
      <c r="CGX230" s="24"/>
      <c r="CGY230" s="554"/>
      <c r="CGZ230" s="24"/>
      <c r="CHA230" s="24"/>
      <c r="CHB230" s="24"/>
      <c r="CHC230" s="554"/>
      <c r="CHD230" s="553"/>
      <c r="CHE230" s="66"/>
      <c r="CHF230" s="24"/>
      <c r="CHG230" s="554"/>
      <c r="CHH230" s="24"/>
      <c r="CHI230" s="24"/>
      <c r="CHJ230" s="24"/>
      <c r="CHK230" s="554"/>
      <c r="CHL230" s="553"/>
      <c r="CHM230" s="66"/>
      <c r="CHN230" s="24"/>
      <c r="CHO230" s="554"/>
      <c r="CHP230" s="24"/>
      <c r="CHQ230" s="24"/>
      <c r="CHR230" s="24"/>
      <c r="CHS230" s="554"/>
      <c r="CHT230" s="553"/>
      <c r="CHU230" s="66"/>
      <c r="CHV230" s="24"/>
      <c r="CHW230" s="554"/>
      <c r="CHX230" s="24"/>
      <c r="CHY230" s="24"/>
      <c r="CHZ230" s="24"/>
      <c r="CIA230" s="554"/>
      <c r="CIB230" s="553"/>
      <c r="CIC230" s="66"/>
      <c r="CID230" s="24"/>
      <c r="CIE230" s="554"/>
      <c r="CIF230" s="24"/>
      <c r="CIG230" s="24"/>
      <c r="CIH230" s="24"/>
      <c r="CII230" s="554"/>
      <c r="CIJ230" s="553"/>
      <c r="CIK230" s="66"/>
      <c r="CIL230" s="24"/>
      <c r="CIM230" s="554"/>
      <c r="CIN230" s="24"/>
      <c r="CIO230" s="24"/>
      <c r="CIP230" s="24"/>
      <c r="CIQ230" s="554"/>
      <c r="CIR230" s="553"/>
      <c r="CIS230" s="66"/>
      <c r="CIT230" s="24"/>
      <c r="CIU230" s="554"/>
      <c r="CIV230" s="24"/>
      <c r="CIW230" s="24"/>
      <c r="CIX230" s="24"/>
      <c r="CIY230" s="554"/>
      <c r="CIZ230" s="553"/>
      <c r="CJA230" s="66"/>
      <c r="CJB230" s="24"/>
      <c r="CJC230" s="554"/>
      <c r="CJD230" s="24"/>
      <c r="CJE230" s="24"/>
      <c r="CJF230" s="24"/>
      <c r="CJG230" s="554"/>
      <c r="CJH230" s="553"/>
      <c r="CJI230" s="66"/>
      <c r="CJJ230" s="24"/>
      <c r="CJK230" s="554"/>
      <c r="CJL230" s="24"/>
      <c r="CJM230" s="24"/>
      <c r="CJN230" s="24"/>
      <c r="CJO230" s="554"/>
      <c r="CJP230" s="553"/>
      <c r="CJQ230" s="66"/>
      <c r="CJR230" s="24"/>
      <c r="CJS230" s="554"/>
      <c r="CJT230" s="24"/>
      <c r="CJU230" s="24"/>
      <c r="CJV230" s="24"/>
      <c r="CJW230" s="554"/>
      <c r="CJX230" s="553"/>
      <c r="CJY230" s="66"/>
      <c r="CJZ230" s="24"/>
      <c r="CKA230" s="554"/>
      <c r="CKB230" s="24"/>
      <c r="CKC230" s="24"/>
      <c r="CKD230" s="24"/>
      <c r="CKE230" s="554"/>
      <c r="CKF230" s="553"/>
      <c r="CKG230" s="66"/>
      <c r="CKH230" s="24"/>
      <c r="CKI230" s="554"/>
      <c r="CKJ230" s="24"/>
      <c r="CKK230" s="24"/>
      <c r="CKL230" s="24"/>
      <c r="CKM230" s="554"/>
      <c r="CKN230" s="553"/>
      <c r="CKO230" s="66"/>
      <c r="CKP230" s="24"/>
      <c r="CKQ230" s="554"/>
      <c r="CKR230" s="24"/>
      <c r="CKS230" s="24"/>
      <c r="CKT230" s="24"/>
      <c r="CKU230" s="554"/>
      <c r="CKV230" s="553"/>
      <c r="CKW230" s="66"/>
      <c r="CKX230" s="24"/>
      <c r="CKY230" s="554"/>
      <c r="CKZ230" s="24"/>
      <c r="CLA230" s="24"/>
      <c r="CLB230" s="24"/>
      <c r="CLC230" s="554"/>
      <c r="CLD230" s="553"/>
      <c r="CLE230" s="66"/>
      <c r="CLF230" s="24"/>
      <c r="CLG230" s="554"/>
      <c r="CLH230" s="24"/>
      <c r="CLI230" s="24"/>
      <c r="CLJ230" s="24"/>
      <c r="CLK230" s="554"/>
      <c r="CLL230" s="553"/>
      <c r="CLM230" s="66"/>
      <c r="CLN230" s="24"/>
      <c r="CLO230" s="554"/>
      <c r="CLP230" s="24"/>
      <c r="CLQ230" s="24"/>
      <c r="CLR230" s="24"/>
      <c r="CLS230" s="554"/>
      <c r="CLT230" s="553"/>
      <c r="CLU230" s="66"/>
      <c r="CLV230" s="24"/>
      <c r="CLW230" s="554"/>
      <c r="CLX230" s="24"/>
      <c r="CLY230" s="24"/>
      <c r="CLZ230" s="24"/>
      <c r="CMA230" s="554"/>
      <c r="CMB230" s="553"/>
      <c r="CMC230" s="66"/>
      <c r="CMD230" s="24"/>
      <c r="CME230" s="554"/>
      <c r="CMF230" s="24"/>
      <c r="CMG230" s="24"/>
      <c r="CMH230" s="24"/>
      <c r="CMI230" s="554"/>
      <c r="CMJ230" s="553"/>
      <c r="CMK230" s="66"/>
      <c r="CML230" s="24"/>
      <c r="CMM230" s="554"/>
      <c r="CMN230" s="24"/>
      <c r="CMO230" s="24"/>
      <c r="CMP230" s="24"/>
      <c r="CMQ230" s="554"/>
      <c r="CMR230" s="553"/>
      <c r="CMS230" s="66"/>
      <c r="CMT230" s="24"/>
      <c r="CMU230" s="554"/>
      <c r="CMV230" s="24"/>
      <c r="CMW230" s="24"/>
      <c r="CMX230" s="24"/>
      <c r="CMY230" s="554"/>
      <c r="CMZ230" s="553"/>
      <c r="CNA230" s="66"/>
      <c r="CNB230" s="24"/>
      <c r="CNC230" s="554"/>
      <c r="CND230" s="24"/>
      <c r="CNE230" s="24"/>
      <c r="CNF230" s="24"/>
      <c r="CNG230" s="554"/>
      <c r="CNH230" s="553"/>
      <c r="CNI230" s="66"/>
      <c r="CNJ230" s="24"/>
      <c r="CNK230" s="554"/>
      <c r="CNL230" s="24"/>
      <c r="CNM230" s="24"/>
      <c r="CNN230" s="24"/>
      <c r="CNO230" s="554"/>
      <c r="CNP230" s="553"/>
      <c r="CNQ230" s="66"/>
      <c r="CNR230" s="24"/>
      <c r="CNS230" s="554"/>
      <c r="CNT230" s="24"/>
      <c r="CNU230" s="24"/>
      <c r="CNV230" s="24"/>
      <c r="CNW230" s="554"/>
      <c r="CNX230" s="553"/>
      <c r="CNY230" s="66"/>
      <c r="CNZ230" s="24"/>
      <c r="COA230" s="554"/>
      <c r="COB230" s="24"/>
      <c r="COC230" s="24"/>
      <c r="COD230" s="24"/>
      <c r="COE230" s="554"/>
      <c r="COF230" s="553"/>
      <c r="COG230" s="66"/>
      <c r="COH230" s="24"/>
      <c r="COI230" s="554"/>
      <c r="COJ230" s="24"/>
      <c r="COK230" s="24"/>
      <c r="COL230" s="24"/>
      <c r="COM230" s="554"/>
      <c r="CON230" s="553"/>
      <c r="COO230" s="66"/>
      <c r="COP230" s="24"/>
      <c r="COQ230" s="554"/>
      <c r="COR230" s="24"/>
      <c r="COS230" s="24"/>
      <c r="COT230" s="24"/>
      <c r="COU230" s="554"/>
      <c r="COV230" s="553"/>
      <c r="COW230" s="66"/>
      <c r="COX230" s="24"/>
      <c r="COY230" s="554"/>
      <c r="COZ230" s="24"/>
      <c r="CPA230" s="24"/>
      <c r="CPB230" s="24"/>
      <c r="CPC230" s="554"/>
      <c r="CPD230" s="553"/>
      <c r="CPE230" s="66"/>
      <c r="CPF230" s="24"/>
      <c r="CPG230" s="554"/>
      <c r="CPH230" s="24"/>
      <c r="CPI230" s="24"/>
      <c r="CPJ230" s="24"/>
      <c r="CPK230" s="554"/>
      <c r="CPL230" s="553"/>
      <c r="CPM230" s="66"/>
      <c r="CPN230" s="24"/>
      <c r="CPO230" s="554"/>
      <c r="CPP230" s="24"/>
      <c r="CPQ230" s="24"/>
      <c r="CPR230" s="24"/>
      <c r="CPS230" s="554"/>
      <c r="CPT230" s="553"/>
      <c r="CPU230" s="66"/>
      <c r="CPV230" s="24"/>
      <c r="CPW230" s="554"/>
      <c r="CPX230" s="24"/>
      <c r="CPY230" s="24"/>
      <c r="CPZ230" s="24"/>
      <c r="CQA230" s="554"/>
      <c r="CQB230" s="553"/>
      <c r="CQC230" s="66"/>
      <c r="CQD230" s="24"/>
      <c r="CQE230" s="554"/>
      <c r="CQF230" s="24"/>
      <c r="CQG230" s="24"/>
      <c r="CQH230" s="24"/>
      <c r="CQI230" s="554"/>
      <c r="CQJ230" s="553"/>
      <c r="CQK230" s="66"/>
      <c r="CQL230" s="24"/>
      <c r="CQM230" s="554"/>
      <c r="CQN230" s="24"/>
      <c r="CQO230" s="24"/>
      <c r="CQP230" s="24"/>
      <c r="CQQ230" s="554"/>
      <c r="CQR230" s="553"/>
      <c r="CQS230" s="66"/>
      <c r="CQT230" s="24"/>
      <c r="CQU230" s="554"/>
      <c r="CQV230" s="24"/>
      <c r="CQW230" s="24"/>
      <c r="CQX230" s="24"/>
      <c r="CQY230" s="554"/>
      <c r="CQZ230" s="553"/>
      <c r="CRA230" s="66"/>
      <c r="CRB230" s="24"/>
      <c r="CRC230" s="554"/>
      <c r="CRD230" s="24"/>
      <c r="CRE230" s="24"/>
      <c r="CRF230" s="24"/>
      <c r="CRG230" s="554"/>
      <c r="CRH230" s="553"/>
      <c r="CRI230" s="66"/>
      <c r="CRJ230" s="24"/>
      <c r="CRK230" s="554"/>
      <c r="CRL230" s="24"/>
      <c r="CRM230" s="24"/>
      <c r="CRN230" s="24"/>
      <c r="CRO230" s="554"/>
      <c r="CRP230" s="553"/>
      <c r="CRQ230" s="66"/>
      <c r="CRR230" s="24"/>
      <c r="CRS230" s="554"/>
      <c r="CRT230" s="24"/>
      <c r="CRU230" s="24"/>
      <c r="CRV230" s="24"/>
      <c r="CRW230" s="554"/>
      <c r="CRX230" s="553"/>
      <c r="CRY230" s="66"/>
      <c r="CRZ230" s="24"/>
      <c r="CSA230" s="554"/>
      <c r="CSB230" s="24"/>
      <c r="CSC230" s="24"/>
      <c r="CSD230" s="24"/>
      <c r="CSE230" s="554"/>
      <c r="CSF230" s="553"/>
      <c r="CSG230" s="66"/>
      <c r="CSH230" s="24"/>
      <c r="CSI230" s="554"/>
      <c r="CSJ230" s="24"/>
      <c r="CSK230" s="24"/>
      <c r="CSL230" s="24"/>
      <c r="CSM230" s="554"/>
      <c r="CSN230" s="553"/>
      <c r="CSO230" s="66"/>
      <c r="CSP230" s="24"/>
      <c r="CSQ230" s="554"/>
      <c r="CSR230" s="24"/>
      <c r="CSS230" s="24"/>
      <c r="CST230" s="24"/>
      <c r="CSU230" s="554"/>
      <c r="CSV230" s="553"/>
      <c r="CSW230" s="66"/>
      <c r="CSX230" s="24"/>
      <c r="CSY230" s="554"/>
      <c r="CSZ230" s="24"/>
      <c r="CTA230" s="24"/>
      <c r="CTB230" s="24"/>
      <c r="CTC230" s="554"/>
      <c r="CTD230" s="553"/>
      <c r="CTE230" s="66"/>
      <c r="CTF230" s="24"/>
      <c r="CTG230" s="554"/>
      <c r="CTH230" s="24"/>
      <c r="CTI230" s="24"/>
      <c r="CTJ230" s="24"/>
      <c r="CTK230" s="554"/>
      <c r="CTL230" s="553"/>
      <c r="CTM230" s="66"/>
      <c r="CTN230" s="24"/>
      <c r="CTO230" s="554"/>
      <c r="CTP230" s="24"/>
      <c r="CTQ230" s="24"/>
      <c r="CTR230" s="24"/>
      <c r="CTS230" s="554"/>
      <c r="CTT230" s="553"/>
      <c r="CTU230" s="66"/>
      <c r="CTV230" s="24"/>
      <c r="CTW230" s="554"/>
      <c r="CTX230" s="24"/>
      <c r="CTY230" s="24"/>
      <c r="CTZ230" s="24"/>
      <c r="CUA230" s="554"/>
      <c r="CUB230" s="553"/>
      <c r="CUC230" s="66"/>
      <c r="CUD230" s="24"/>
      <c r="CUE230" s="554"/>
      <c r="CUF230" s="24"/>
      <c r="CUG230" s="24"/>
      <c r="CUH230" s="24"/>
      <c r="CUI230" s="554"/>
      <c r="CUJ230" s="553"/>
      <c r="CUK230" s="66"/>
      <c r="CUL230" s="24"/>
      <c r="CUM230" s="554"/>
      <c r="CUN230" s="24"/>
      <c r="CUO230" s="24"/>
      <c r="CUP230" s="24"/>
      <c r="CUQ230" s="554"/>
      <c r="CUR230" s="553"/>
      <c r="CUS230" s="66"/>
      <c r="CUT230" s="24"/>
      <c r="CUU230" s="554"/>
      <c r="CUV230" s="24"/>
      <c r="CUW230" s="24"/>
      <c r="CUX230" s="24"/>
      <c r="CUY230" s="554"/>
      <c r="CUZ230" s="553"/>
      <c r="CVA230" s="66"/>
      <c r="CVB230" s="24"/>
      <c r="CVC230" s="554"/>
      <c r="CVD230" s="24"/>
      <c r="CVE230" s="24"/>
      <c r="CVF230" s="24"/>
      <c r="CVG230" s="554"/>
      <c r="CVH230" s="553"/>
      <c r="CVI230" s="66"/>
      <c r="CVJ230" s="24"/>
      <c r="CVK230" s="554"/>
      <c r="CVL230" s="24"/>
      <c r="CVM230" s="24"/>
      <c r="CVN230" s="24"/>
      <c r="CVO230" s="554"/>
      <c r="CVP230" s="553"/>
      <c r="CVQ230" s="66"/>
      <c r="CVR230" s="24"/>
      <c r="CVS230" s="554"/>
      <c r="CVT230" s="24"/>
      <c r="CVU230" s="24"/>
      <c r="CVV230" s="24"/>
      <c r="CVW230" s="554"/>
      <c r="CVX230" s="553"/>
      <c r="CVY230" s="66"/>
      <c r="CVZ230" s="24"/>
      <c r="CWA230" s="554"/>
      <c r="CWB230" s="24"/>
      <c r="CWC230" s="24"/>
      <c r="CWD230" s="24"/>
      <c r="CWE230" s="554"/>
      <c r="CWF230" s="553"/>
      <c r="CWG230" s="66"/>
      <c r="CWH230" s="24"/>
      <c r="CWI230" s="554"/>
      <c r="CWJ230" s="24"/>
      <c r="CWK230" s="24"/>
      <c r="CWL230" s="24"/>
      <c r="CWM230" s="554"/>
      <c r="CWN230" s="553"/>
      <c r="CWO230" s="66"/>
      <c r="CWP230" s="24"/>
      <c r="CWQ230" s="554"/>
      <c r="CWR230" s="24"/>
      <c r="CWS230" s="24"/>
      <c r="CWT230" s="24"/>
      <c r="CWU230" s="554"/>
      <c r="CWV230" s="553"/>
      <c r="CWW230" s="66"/>
      <c r="CWX230" s="24"/>
      <c r="CWY230" s="554"/>
      <c r="CWZ230" s="24"/>
      <c r="CXA230" s="24"/>
      <c r="CXB230" s="24"/>
      <c r="CXC230" s="554"/>
      <c r="CXD230" s="553"/>
      <c r="CXE230" s="66"/>
      <c r="CXF230" s="24"/>
      <c r="CXG230" s="554"/>
      <c r="CXH230" s="24"/>
      <c r="CXI230" s="24"/>
      <c r="CXJ230" s="24"/>
      <c r="CXK230" s="554"/>
      <c r="CXL230" s="553"/>
      <c r="CXM230" s="66"/>
      <c r="CXN230" s="24"/>
      <c r="CXO230" s="554"/>
      <c r="CXP230" s="24"/>
      <c r="CXQ230" s="24"/>
      <c r="CXR230" s="24"/>
      <c r="CXS230" s="554"/>
      <c r="CXT230" s="553"/>
      <c r="CXU230" s="66"/>
      <c r="CXV230" s="24"/>
      <c r="CXW230" s="554"/>
      <c r="CXX230" s="24"/>
      <c r="CXY230" s="24"/>
      <c r="CXZ230" s="24"/>
      <c r="CYA230" s="554"/>
      <c r="CYB230" s="553"/>
      <c r="CYC230" s="66"/>
      <c r="CYD230" s="24"/>
      <c r="CYE230" s="554"/>
      <c r="CYF230" s="24"/>
      <c r="CYG230" s="24"/>
      <c r="CYH230" s="24"/>
      <c r="CYI230" s="554"/>
      <c r="CYJ230" s="553"/>
      <c r="CYK230" s="66"/>
      <c r="CYL230" s="24"/>
      <c r="CYM230" s="554"/>
      <c r="CYN230" s="24"/>
      <c r="CYO230" s="24"/>
      <c r="CYP230" s="24"/>
      <c r="CYQ230" s="554"/>
      <c r="CYR230" s="553"/>
      <c r="CYS230" s="66"/>
      <c r="CYT230" s="24"/>
      <c r="CYU230" s="554"/>
      <c r="CYV230" s="24"/>
      <c r="CYW230" s="24"/>
      <c r="CYX230" s="24"/>
      <c r="CYY230" s="554"/>
      <c r="CYZ230" s="553"/>
      <c r="CZA230" s="66"/>
      <c r="CZB230" s="24"/>
      <c r="CZC230" s="554"/>
      <c r="CZD230" s="24"/>
      <c r="CZE230" s="24"/>
      <c r="CZF230" s="24"/>
      <c r="CZG230" s="554"/>
      <c r="CZH230" s="553"/>
      <c r="CZI230" s="66"/>
      <c r="CZJ230" s="24"/>
      <c r="CZK230" s="554"/>
      <c r="CZL230" s="24"/>
      <c r="CZM230" s="24"/>
      <c r="CZN230" s="24"/>
      <c r="CZO230" s="554"/>
      <c r="CZP230" s="553"/>
      <c r="CZQ230" s="66"/>
      <c r="CZR230" s="24"/>
      <c r="CZS230" s="554"/>
      <c r="CZT230" s="24"/>
      <c r="CZU230" s="24"/>
      <c r="CZV230" s="24"/>
      <c r="CZW230" s="554"/>
      <c r="CZX230" s="553"/>
      <c r="CZY230" s="66"/>
      <c r="CZZ230" s="24"/>
      <c r="DAA230" s="554"/>
      <c r="DAB230" s="24"/>
      <c r="DAC230" s="24"/>
      <c r="DAD230" s="24"/>
      <c r="DAE230" s="554"/>
      <c r="DAF230" s="553"/>
      <c r="DAG230" s="66"/>
      <c r="DAH230" s="24"/>
      <c r="DAI230" s="554"/>
      <c r="DAJ230" s="24"/>
      <c r="DAK230" s="24"/>
      <c r="DAL230" s="24"/>
      <c r="DAM230" s="554"/>
      <c r="DAN230" s="553"/>
      <c r="DAO230" s="66"/>
      <c r="DAP230" s="24"/>
      <c r="DAQ230" s="554"/>
      <c r="DAR230" s="24"/>
      <c r="DAS230" s="24"/>
      <c r="DAT230" s="24"/>
      <c r="DAU230" s="554"/>
      <c r="DAV230" s="553"/>
      <c r="DAW230" s="66"/>
      <c r="DAX230" s="24"/>
      <c r="DAY230" s="554"/>
      <c r="DAZ230" s="24"/>
      <c r="DBA230" s="24"/>
      <c r="DBB230" s="24"/>
      <c r="DBC230" s="554"/>
      <c r="DBD230" s="553"/>
      <c r="DBE230" s="66"/>
      <c r="DBF230" s="24"/>
      <c r="DBG230" s="554"/>
      <c r="DBH230" s="24"/>
      <c r="DBI230" s="24"/>
      <c r="DBJ230" s="24"/>
      <c r="DBK230" s="554"/>
      <c r="DBL230" s="553"/>
      <c r="DBM230" s="66"/>
      <c r="DBN230" s="24"/>
      <c r="DBO230" s="554"/>
      <c r="DBP230" s="24"/>
      <c r="DBQ230" s="24"/>
      <c r="DBR230" s="24"/>
      <c r="DBS230" s="554"/>
      <c r="DBT230" s="553"/>
      <c r="DBU230" s="66"/>
      <c r="DBV230" s="24"/>
      <c r="DBW230" s="554"/>
      <c r="DBX230" s="24"/>
      <c r="DBY230" s="24"/>
      <c r="DBZ230" s="24"/>
      <c r="DCA230" s="554"/>
      <c r="DCB230" s="553"/>
      <c r="DCC230" s="66"/>
      <c r="DCD230" s="24"/>
      <c r="DCE230" s="554"/>
      <c r="DCF230" s="24"/>
      <c r="DCG230" s="24"/>
      <c r="DCH230" s="24"/>
      <c r="DCI230" s="554"/>
      <c r="DCJ230" s="553"/>
      <c r="DCK230" s="66"/>
      <c r="DCL230" s="24"/>
      <c r="DCM230" s="554"/>
      <c r="DCN230" s="24"/>
      <c r="DCO230" s="24"/>
      <c r="DCP230" s="24"/>
      <c r="DCQ230" s="554"/>
      <c r="DCR230" s="553"/>
      <c r="DCS230" s="66"/>
      <c r="DCT230" s="24"/>
      <c r="DCU230" s="554"/>
      <c r="DCV230" s="24"/>
      <c r="DCW230" s="24"/>
      <c r="DCX230" s="24"/>
      <c r="DCY230" s="554"/>
      <c r="DCZ230" s="553"/>
      <c r="DDA230" s="66"/>
      <c r="DDB230" s="24"/>
      <c r="DDC230" s="554"/>
      <c r="DDD230" s="24"/>
      <c r="DDE230" s="24"/>
      <c r="DDF230" s="24"/>
      <c r="DDG230" s="554"/>
      <c r="DDH230" s="553"/>
      <c r="DDI230" s="66"/>
      <c r="DDJ230" s="24"/>
      <c r="DDK230" s="554"/>
      <c r="DDL230" s="24"/>
      <c r="DDM230" s="24"/>
      <c r="DDN230" s="24"/>
      <c r="DDO230" s="554"/>
      <c r="DDP230" s="553"/>
      <c r="DDQ230" s="66"/>
      <c r="DDR230" s="24"/>
      <c r="DDS230" s="554"/>
      <c r="DDT230" s="24"/>
      <c r="DDU230" s="24"/>
      <c r="DDV230" s="24"/>
      <c r="DDW230" s="554"/>
      <c r="DDX230" s="553"/>
      <c r="DDY230" s="66"/>
      <c r="DDZ230" s="24"/>
      <c r="DEA230" s="554"/>
      <c r="DEB230" s="24"/>
      <c r="DEC230" s="24"/>
      <c r="DED230" s="24"/>
      <c r="DEE230" s="554"/>
      <c r="DEF230" s="553"/>
      <c r="DEG230" s="66"/>
      <c r="DEH230" s="24"/>
      <c r="DEI230" s="554"/>
      <c r="DEJ230" s="24"/>
      <c r="DEK230" s="24"/>
      <c r="DEL230" s="24"/>
      <c r="DEM230" s="554"/>
      <c r="DEN230" s="553"/>
      <c r="DEO230" s="66"/>
      <c r="DEP230" s="24"/>
      <c r="DEQ230" s="554"/>
      <c r="DER230" s="24"/>
      <c r="DES230" s="24"/>
      <c r="DET230" s="24"/>
      <c r="DEU230" s="554"/>
      <c r="DEV230" s="553"/>
      <c r="DEW230" s="66"/>
      <c r="DEX230" s="24"/>
      <c r="DEY230" s="554"/>
      <c r="DEZ230" s="24"/>
      <c r="DFA230" s="24"/>
      <c r="DFB230" s="24"/>
      <c r="DFC230" s="554"/>
      <c r="DFD230" s="553"/>
      <c r="DFE230" s="66"/>
      <c r="DFF230" s="24"/>
      <c r="DFG230" s="554"/>
      <c r="DFH230" s="24"/>
      <c r="DFI230" s="24"/>
      <c r="DFJ230" s="24"/>
      <c r="DFK230" s="554"/>
      <c r="DFL230" s="553"/>
      <c r="DFM230" s="66"/>
      <c r="DFN230" s="24"/>
      <c r="DFO230" s="554"/>
      <c r="DFP230" s="24"/>
      <c r="DFQ230" s="24"/>
      <c r="DFR230" s="24"/>
      <c r="DFS230" s="554"/>
      <c r="DFT230" s="553"/>
      <c r="DFU230" s="66"/>
      <c r="DFV230" s="24"/>
      <c r="DFW230" s="554"/>
      <c r="DFX230" s="24"/>
      <c r="DFY230" s="24"/>
      <c r="DFZ230" s="24"/>
      <c r="DGA230" s="554"/>
      <c r="DGB230" s="553"/>
      <c r="DGC230" s="66"/>
      <c r="DGD230" s="24"/>
      <c r="DGE230" s="554"/>
      <c r="DGF230" s="24"/>
      <c r="DGG230" s="24"/>
      <c r="DGH230" s="24"/>
      <c r="DGI230" s="554"/>
      <c r="DGJ230" s="553"/>
      <c r="DGK230" s="66"/>
      <c r="DGL230" s="24"/>
      <c r="DGM230" s="554"/>
      <c r="DGN230" s="24"/>
      <c r="DGO230" s="24"/>
      <c r="DGP230" s="24"/>
      <c r="DGQ230" s="554"/>
      <c r="DGR230" s="553"/>
      <c r="DGS230" s="66"/>
      <c r="DGT230" s="24"/>
      <c r="DGU230" s="554"/>
      <c r="DGV230" s="24"/>
      <c r="DGW230" s="24"/>
      <c r="DGX230" s="24"/>
      <c r="DGY230" s="554"/>
      <c r="DGZ230" s="553"/>
      <c r="DHA230" s="66"/>
      <c r="DHB230" s="24"/>
      <c r="DHC230" s="554"/>
      <c r="DHD230" s="24"/>
      <c r="DHE230" s="24"/>
      <c r="DHF230" s="24"/>
      <c r="DHG230" s="554"/>
      <c r="DHH230" s="553"/>
      <c r="DHI230" s="66"/>
      <c r="DHJ230" s="24"/>
      <c r="DHK230" s="554"/>
      <c r="DHL230" s="24"/>
      <c r="DHM230" s="24"/>
      <c r="DHN230" s="24"/>
      <c r="DHO230" s="554"/>
      <c r="DHP230" s="553"/>
      <c r="DHQ230" s="66"/>
      <c r="DHR230" s="24"/>
      <c r="DHS230" s="554"/>
      <c r="DHT230" s="24"/>
      <c r="DHU230" s="24"/>
      <c r="DHV230" s="24"/>
      <c r="DHW230" s="554"/>
      <c r="DHX230" s="553"/>
      <c r="DHY230" s="66"/>
      <c r="DHZ230" s="24"/>
      <c r="DIA230" s="554"/>
      <c r="DIB230" s="24"/>
      <c r="DIC230" s="24"/>
      <c r="DID230" s="24"/>
      <c r="DIE230" s="554"/>
      <c r="DIF230" s="553"/>
      <c r="DIG230" s="66"/>
      <c r="DIH230" s="24"/>
      <c r="DII230" s="554"/>
      <c r="DIJ230" s="24"/>
      <c r="DIK230" s="24"/>
      <c r="DIL230" s="24"/>
      <c r="DIM230" s="554"/>
      <c r="DIN230" s="553"/>
      <c r="DIO230" s="66"/>
      <c r="DIP230" s="24"/>
      <c r="DIQ230" s="554"/>
      <c r="DIR230" s="24"/>
      <c r="DIS230" s="24"/>
      <c r="DIT230" s="24"/>
      <c r="DIU230" s="554"/>
      <c r="DIV230" s="553"/>
      <c r="DIW230" s="66"/>
      <c r="DIX230" s="24"/>
      <c r="DIY230" s="554"/>
      <c r="DIZ230" s="24"/>
      <c r="DJA230" s="24"/>
      <c r="DJB230" s="24"/>
      <c r="DJC230" s="554"/>
      <c r="DJD230" s="553"/>
      <c r="DJE230" s="66"/>
      <c r="DJF230" s="24"/>
      <c r="DJG230" s="554"/>
      <c r="DJH230" s="24"/>
      <c r="DJI230" s="24"/>
      <c r="DJJ230" s="24"/>
      <c r="DJK230" s="554"/>
      <c r="DJL230" s="553"/>
      <c r="DJM230" s="66"/>
      <c r="DJN230" s="24"/>
      <c r="DJO230" s="554"/>
      <c r="DJP230" s="24"/>
      <c r="DJQ230" s="24"/>
      <c r="DJR230" s="24"/>
      <c r="DJS230" s="554"/>
      <c r="DJT230" s="553"/>
      <c r="DJU230" s="66"/>
      <c r="DJV230" s="24"/>
      <c r="DJW230" s="554"/>
      <c r="DJX230" s="24"/>
      <c r="DJY230" s="24"/>
      <c r="DJZ230" s="24"/>
      <c r="DKA230" s="554"/>
      <c r="DKB230" s="553"/>
      <c r="DKC230" s="66"/>
      <c r="DKD230" s="24"/>
      <c r="DKE230" s="554"/>
      <c r="DKF230" s="24"/>
      <c r="DKG230" s="24"/>
      <c r="DKH230" s="24"/>
      <c r="DKI230" s="554"/>
      <c r="DKJ230" s="553"/>
      <c r="DKK230" s="66"/>
      <c r="DKL230" s="24"/>
      <c r="DKM230" s="554"/>
      <c r="DKN230" s="24"/>
      <c r="DKO230" s="24"/>
      <c r="DKP230" s="24"/>
      <c r="DKQ230" s="554"/>
      <c r="DKR230" s="553"/>
      <c r="DKS230" s="66"/>
      <c r="DKT230" s="24"/>
      <c r="DKU230" s="554"/>
      <c r="DKV230" s="24"/>
      <c r="DKW230" s="24"/>
      <c r="DKX230" s="24"/>
      <c r="DKY230" s="554"/>
      <c r="DKZ230" s="553"/>
      <c r="DLA230" s="66"/>
      <c r="DLB230" s="24"/>
      <c r="DLC230" s="554"/>
      <c r="DLD230" s="24"/>
      <c r="DLE230" s="24"/>
      <c r="DLF230" s="24"/>
      <c r="DLG230" s="554"/>
      <c r="DLH230" s="553"/>
      <c r="DLI230" s="66"/>
      <c r="DLJ230" s="24"/>
      <c r="DLK230" s="554"/>
      <c r="DLL230" s="24"/>
      <c r="DLM230" s="24"/>
      <c r="DLN230" s="24"/>
      <c r="DLO230" s="554"/>
      <c r="DLP230" s="553"/>
      <c r="DLQ230" s="66"/>
      <c r="DLR230" s="24"/>
      <c r="DLS230" s="554"/>
      <c r="DLT230" s="24"/>
      <c r="DLU230" s="24"/>
      <c r="DLV230" s="24"/>
      <c r="DLW230" s="554"/>
      <c r="DLX230" s="553"/>
      <c r="DLY230" s="66"/>
      <c r="DLZ230" s="24"/>
      <c r="DMA230" s="554"/>
      <c r="DMB230" s="24"/>
      <c r="DMC230" s="24"/>
      <c r="DMD230" s="24"/>
      <c r="DME230" s="554"/>
      <c r="DMF230" s="553"/>
      <c r="DMG230" s="66"/>
      <c r="DMH230" s="24"/>
      <c r="DMI230" s="554"/>
      <c r="DMJ230" s="24"/>
      <c r="DMK230" s="24"/>
      <c r="DML230" s="24"/>
      <c r="DMM230" s="554"/>
      <c r="DMN230" s="553"/>
      <c r="DMO230" s="66"/>
      <c r="DMP230" s="24"/>
      <c r="DMQ230" s="554"/>
      <c r="DMR230" s="24"/>
      <c r="DMS230" s="24"/>
      <c r="DMT230" s="24"/>
      <c r="DMU230" s="554"/>
      <c r="DMV230" s="553"/>
      <c r="DMW230" s="66"/>
      <c r="DMX230" s="24"/>
      <c r="DMY230" s="554"/>
      <c r="DMZ230" s="24"/>
      <c r="DNA230" s="24"/>
      <c r="DNB230" s="24"/>
      <c r="DNC230" s="554"/>
      <c r="DND230" s="553"/>
      <c r="DNE230" s="66"/>
      <c r="DNF230" s="24"/>
      <c r="DNG230" s="554"/>
      <c r="DNH230" s="24"/>
      <c r="DNI230" s="24"/>
      <c r="DNJ230" s="24"/>
      <c r="DNK230" s="554"/>
      <c r="DNL230" s="553"/>
      <c r="DNM230" s="66"/>
      <c r="DNN230" s="24"/>
      <c r="DNO230" s="554"/>
      <c r="DNP230" s="24"/>
      <c r="DNQ230" s="24"/>
      <c r="DNR230" s="24"/>
      <c r="DNS230" s="554"/>
      <c r="DNT230" s="553"/>
      <c r="DNU230" s="66"/>
      <c r="DNV230" s="24"/>
      <c r="DNW230" s="554"/>
      <c r="DNX230" s="24"/>
      <c r="DNY230" s="24"/>
      <c r="DNZ230" s="24"/>
      <c r="DOA230" s="554"/>
      <c r="DOB230" s="553"/>
      <c r="DOC230" s="66"/>
      <c r="DOD230" s="24"/>
      <c r="DOE230" s="554"/>
      <c r="DOF230" s="24"/>
      <c r="DOG230" s="24"/>
      <c r="DOH230" s="24"/>
      <c r="DOI230" s="554"/>
      <c r="DOJ230" s="553"/>
      <c r="DOK230" s="66"/>
      <c r="DOL230" s="24"/>
      <c r="DOM230" s="554"/>
      <c r="DON230" s="24"/>
      <c r="DOO230" s="24"/>
      <c r="DOP230" s="24"/>
      <c r="DOQ230" s="554"/>
      <c r="DOR230" s="553"/>
      <c r="DOS230" s="66"/>
      <c r="DOT230" s="24"/>
      <c r="DOU230" s="554"/>
      <c r="DOV230" s="24"/>
      <c r="DOW230" s="24"/>
      <c r="DOX230" s="24"/>
      <c r="DOY230" s="554"/>
      <c r="DOZ230" s="553"/>
      <c r="DPA230" s="66"/>
      <c r="DPB230" s="24"/>
      <c r="DPC230" s="554"/>
      <c r="DPD230" s="24"/>
      <c r="DPE230" s="24"/>
      <c r="DPF230" s="24"/>
      <c r="DPG230" s="554"/>
      <c r="DPH230" s="553"/>
      <c r="DPI230" s="66"/>
      <c r="DPJ230" s="24"/>
      <c r="DPK230" s="554"/>
      <c r="DPL230" s="24"/>
      <c r="DPM230" s="24"/>
      <c r="DPN230" s="24"/>
      <c r="DPO230" s="554"/>
      <c r="DPP230" s="553"/>
      <c r="DPQ230" s="66"/>
      <c r="DPR230" s="24"/>
      <c r="DPS230" s="554"/>
      <c r="DPT230" s="24"/>
      <c r="DPU230" s="24"/>
      <c r="DPV230" s="24"/>
      <c r="DPW230" s="554"/>
      <c r="DPX230" s="553"/>
      <c r="DPY230" s="66"/>
      <c r="DPZ230" s="24"/>
      <c r="DQA230" s="554"/>
      <c r="DQB230" s="24"/>
      <c r="DQC230" s="24"/>
      <c r="DQD230" s="24"/>
      <c r="DQE230" s="554"/>
      <c r="DQF230" s="553"/>
      <c r="DQG230" s="66"/>
      <c r="DQH230" s="24"/>
      <c r="DQI230" s="554"/>
      <c r="DQJ230" s="24"/>
      <c r="DQK230" s="24"/>
      <c r="DQL230" s="24"/>
      <c r="DQM230" s="554"/>
      <c r="DQN230" s="553"/>
      <c r="DQO230" s="66"/>
      <c r="DQP230" s="24"/>
      <c r="DQQ230" s="554"/>
      <c r="DQR230" s="24"/>
      <c r="DQS230" s="24"/>
      <c r="DQT230" s="24"/>
      <c r="DQU230" s="554"/>
      <c r="DQV230" s="553"/>
      <c r="DQW230" s="66"/>
      <c r="DQX230" s="24"/>
      <c r="DQY230" s="554"/>
      <c r="DQZ230" s="24"/>
      <c r="DRA230" s="24"/>
      <c r="DRB230" s="24"/>
      <c r="DRC230" s="554"/>
      <c r="DRD230" s="553"/>
      <c r="DRE230" s="66"/>
      <c r="DRF230" s="24"/>
      <c r="DRG230" s="554"/>
      <c r="DRH230" s="24"/>
      <c r="DRI230" s="24"/>
      <c r="DRJ230" s="24"/>
      <c r="DRK230" s="554"/>
      <c r="DRL230" s="553"/>
      <c r="DRM230" s="66"/>
      <c r="DRN230" s="24"/>
      <c r="DRO230" s="554"/>
      <c r="DRP230" s="24"/>
      <c r="DRQ230" s="24"/>
      <c r="DRR230" s="24"/>
      <c r="DRS230" s="554"/>
      <c r="DRT230" s="553"/>
      <c r="DRU230" s="66"/>
      <c r="DRV230" s="24"/>
      <c r="DRW230" s="554"/>
      <c r="DRX230" s="24"/>
      <c r="DRY230" s="24"/>
      <c r="DRZ230" s="24"/>
      <c r="DSA230" s="554"/>
      <c r="DSB230" s="553"/>
      <c r="DSC230" s="66"/>
      <c r="DSD230" s="24"/>
      <c r="DSE230" s="554"/>
      <c r="DSF230" s="24"/>
      <c r="DSG230" s="24"/>
      <c r="DSH230" s="24"/>
      <c r="DSI230" s="554"/>
      <c r="DSJ230" s="553"/>
      <c r="DSK230" s="66"/>
      <c r="DSL230" s="24"/>
      <c r="DSM230" s="554"/>
      <c r="DSN230" s="24"/>
      <c r="DSO230" s="24"/>
      <c r="DSP230" s="24"/>
      <c r="DSQ230" s="554"/>
      <c r="DSR230" s="553"/>
      <c r="DSS230" s="66"/>
      <c r="DST230" s="24"/>
      <c r="DSU230" s="554"/>
      <c r="DSV230" s="24"/>
      <c r="DSW230" s="24"/>
      <c r="DSX230" s="24"/>
      <c r="DSY230" s="554"/>
      <c r="DSZ230" s="553"/>
      <c r="DTA230" s="66"/>
      <c r="DTB230" s="24"/>
      <c r="DTC230" s="554"/>
      <c r="DTD230" s="24"/>
      <c r="DTE230" s="24"/>
      <c r="DTF230" s="24"/>
      <c r="DTG230" s="554"/>
      <c r="DTH230" s="553"/>
      <c r="DTI230" s="66"/>
      <c r="DTJ230" s="24"/>
      <c r="DTK230" s="554"/>
      <c r="DTL230" s="24"/>
      <c r="DTM230" s="24"/>
      <c r="DTN230" s="24"/>
      <c r="DTO230" s="554"/>
      <c r="DTP230" s="553"/>
      <c r="DTQ230" s="66"/>
      <c r="DTR230" s="24"/>
      <c r="DTS230" s="554"/>
      <c r="DTT230" s="24"/>
      <c r="DTU230" s="24"/>
      <c r="DTV230" s="24"/>
      <c r="DTW230" s="554"/>
      <c r="DTX230" s="553"/>
      <c r="DTY230" s="66"/>
      <c r="DTZ230" s="24"/>
      <c r="DUA230" s="554"/>
      <c r="DUB230" s="24"/>
      <c r="DUC230" s="24"/>
      <c r="DUD230" s="24"/>
      <c r="DUE230" s="554"/>
      <c r="DUF230" s="553"/>
      <c r="DUG230" s="66"/>
      <c r="DUH230" s="24"/>
      <c r="DUI230" s="554"/>
      <c r="DUJ230" s="24"/>
      <c r="DUK230" s="24"/>
      <c r="DUL230" s="24"/>
      <c r="DUM230" s="554"/>
      <c r="DUN230" s="553"/>
      <c r="DUO230" s="66"/>
      <c r="DUP230" s="24"/>
      <c r="DUQ230" s="554"/>
      <c r="DUR230" s="24"/>
      <c r="DUS230" s="24"/>
      <c r="DUT230" s="24"/>
      <c r="DUU230" s="554"/>
      <c r="DUV230" s="553"/>
      <c r="DUW230" s="66"/>
      <c r="DUX230" s="24"/>
      <c r="DUY230" s="554"/>
      <c r="DUZ230" s="24"/>
      <c r="DVA230" s="24"/>
      <c r="DVB230" s="24"/>
      <c r="DVC230" s="554"/>
      <c r="DVD230" s="553"/>
      <c r="DVE230" s="66"/>
      <c r="DVF230" s="24"/>
      <c r="DVG230" s="554"/>
      <c r="DVH230" s="24"/>
      <c r="DVI230" s="24"/>
      <c r="DVJ230" s="24"/>
      <c r="DVK230" s="554"/>
      <c r="DVL230" s="553"/>
      <c r="DVM230" s="66"/>
      <c r="DVN230" s="24"/>
      <c r="DVO230" s="554"/>
      <c r="DVP230" s="24"/>
      <c r="DVQ230" s="24"/>
      <c r="DVR230" s="24"/>
      <c r="DVS230" s="554"/>
      <c r="DVT230" s="553"/>
      <c r="DVU230" s="66"/>
      <c r="DVV230" s="24"/>
      <c r="DVW230" s="554"/>
      <c r="DVX230" s="24"/>
      <c r="DVY230" s="24"/>
      <c r="DVZ230" s="24"/>
      <c r="DWA230" s="554"/>
      <c r="DWB230" s="553"/>
      <c r="DWC230" s="66"/>
      <c r="DWD230" s="24"/>
      <c r="DWE230" s="554"/>
      <c r="DWF230" s="24"/>
      <c r="DWG230" s="24"/>
      <c r="DWH230" s="24"/>
      <c r="DWI230" s="554"/>
      <c r="DWJ230" s="553"/>
      <c r="DWK230" s="66"/>
      <c r="DWL230" s="24"/>
      <c r="DWM230" s="554"/>
      <c r="DWN230" s="24"/>
      <c r="DWO230" s="24"/>
      <c r="DWP230" s="24"/>
      <c r="DWQ230" s="554"/>
      <c r="DWR230" s="553"/>
      <c r="DWS230" s="66"/>
      <c r="DWT230" s="24"/>
      <c r="DWU230" s="554"/>
      <c r="DWV230" s="24"/>
      <c r="DWW230" s="24"/>
      <c r="DWX230" s="24"/>
      <c r="DWY230" s="554"/>
      <c r="DWZ230" s="553"/>
      <c r="DXA230" s="66"/>
      <c r="DXB230" s="24"/>
      <c r="DXC230" s="554"/>
      <c r="DXD230" s="24"/>
      <c r="DXE230" s="24"/>
      <c r="DXF230" s="24"/>
      <c r="DXG230" s="554"/>
      <c r="DXH230" s="553"/>
      <c r="DXI230" s="66"/>
      <c r="DXJ230" s="24"/>
      <c r="DXK230" s="554"/>
      <c r="DXL230" s="24"/>
      <c r="DXM230" s="24"/>
      <c r="DXN230" s="24"/>
      <c r="DXO230" s="554"/>
      <c r="DXP230" s="553"/>
      <c r="DXQ230" s="66"/>
      <c r="DXR230" s="24"/>
      <c r="DXS230" s="554"/>
      <c r="DXT230" s="24"/>
      <c r="DXU230" s="24"/>
      <c r="DXV230" s="24"/>
      <c r="DXW230" s="554"/>
      <c r="DXX230" s="553"/>
      <c r="DXY230" s="66"/>
      <c r="DXZ230" s="24"/>
      <c r="DYA230" s="554"/>
      <c r="DYB230" s="24"/>
      <c r="DYC230" s="24"/>
      <c r="DYD230" s="24"/>
      <c r="DYE230" s="554"/>
      <c r="DYF230" s="553"/>
      <c r="DYG230" s="66"/>
      <c r="DYH230" s="24"/>
      <c r="DYI230" s="554"/>
      <c r="DYJ230" s="24"/>
      <c r="DYK230" s="24"/>
      <c r="DYL230" s="24"/>
      <c r="DYM230" s="554"/>
      <c r="DYN230" s="553"/>
      <c r="DYO230" s="66"/>
      <c r="DYP230" s="24"/>
      <c r="DYQ230" s="554"/>
      <c r="DYR230" s="24"/>
      <c r="DYS230" s="24"/>
      <c r="DYT230" s="24"/>
      <c r="DYU230" s="554"/>
      <c r="DYV230" s="553"/>
      <c r="DYW230" s="66"/>
      <c r="DYX230" s="24"/>
      <c r="DYY230" s="554"/>
      <c r="DYZ230" s="24"/>
      <c r="DZA230" s="24"/>
      <c r="DZB230" s="24"/>
      <c r="DZC230" s="554"/>
      <c r="DZD230" s="553"/>
      <c r="DZE230" s="66"/>
      <c r="DZF230" s="24"/>
      <c r="DZG230" s="554"/>
      <c r="DZH230" s="24"/>
      <c r="DZI230" s="24"/>
      <c r="DZJ230" s="24"/>
      <c r="DZK230" s="554"/>
      <c r="DZL230" s="553"/>
      <c r="DZM230" s="66"/>
      <c r="DZN230" s="24"/>
      <c r="DZO230" s="554"/>
      <c r="DZP230" s="24"/>
      <c r="DZQ230" s="24"/>
      <c r="DZR230" s="24"/>
      <c r="DZS230" s="554"/>
      <c r="DZT230" s="553"/>
      <c r="DZU230" s="66"/>
      <c r="DZV230" s="24"/>
      <c r="DZW230" s="554"/>
      <c r="DZX230" s="24"/>
      <c r="DZY230" s="24"/>
      <c r="DZZ230" s="24"/>
      <c r="EAA230" s="554"/>
      <c r="EAB230" s="553"/>
      <c r="EAC230" s="66"/>
      <c r="EAD230" s="24"/>
      <c r="EAE230" s="554"/>
      <c r="EAF230" s="24"/>
      <c r="EAG230" s="24"/>
      <c r="EAH230" s="24"/>
      <c r="EAI230" s="554"/>
      <c r="EAJ230" s="553"/>
      <c r="EAK230" s="66"/>
      <c r="EAL230" s="24"/>
      <c r="EAM230" s="554"/>
      <c r="EAN230" s="24"/>
      <c r="EAO230" s="24"/>
      <c r="EAP230" s="24"/>
      <c r="EAQ230" s="554"/>
      <c r="EAR230" s="553"/>
      <c r="EAS230" s="66"/>
      <c r="EAT230" s="24"/>
      <c r="EAU230" s="554"/>
      <c r="EAV230" s="24"/>
      <c r="EAW230" s="24"/>
      <c r="EAX230" s="24"/>
      <c r="EAY230" s="554"/>
      <c r="EAZ230" s="553"/>
      <c r="EBA230" s="66"/>
      <c r="EBB230" s="24"/>
      <c r="EBC230" s="554"/>
      <c r="EBD230" s="24"/>
      <c r="EBE230" s="24"/>
      <c r="EBF230" s="24"/>
      <c r="EBG230" s="554"/>
      <c r="EBH230" s="553"/>
      <c r="EBI230" s="66"/>
      <c r="EBJ230" s="24"/>
      <c r="EBK230" s="554"/>
      <c r="EBL230" s="24"/>
      <c r="EBM230" s="24"/>
      <c r="EBN230" s="24"/>
      <c r="EBO230" s="554"/>
      <c r="EBP230" s="553"/>
      <c r="EBQ230" s="66"/>
      <c r="EBR230" s="24"/>
      <c r="EBS230" s="554"/>
      <c r="EBT230" s="24"/>
      <c r="EBU230" s="24"/>
      <c r="EBV230" s="24"/>
      <c r="EBW230" s="554"/>
      <c r="EBX230" s="553"/>
      <c r="EBY230" s="66"/>
      <c r="EBZ230" s="24"/>
      <c r="ECA230" s="554"/>
      <c r="ECB230" s="24"/>
      <c r="ECC230" s="24"/>
      <c r="ECD230" s="24"/>
      <c r="ECE230" s="554"/>
      <c r="ECF230" s="553"/>
      <c r="ECG230" s="66"/>
      <c r="ECH230" s="24"/>
      <c r="ECI230" s="554"/>
      <c r="ECJ230" s="24"/>
      <c r="ECK230" s="24"/>
      <c r="ECL230" s="24"/>
      <c r="ECM230" s="554"/>
      <c r="ECN230" s="553"/>
      <c r="ECO230" s="66"/>
      <c r="ECP230" s="24"/>
      <c r="ECQ230" s="554"/>
      <c r="ECR230" s="24"/>
      <c r="ECS230" s="24"/>
      <c r="ECT230" s="24"/>
      <c r="ECU230" s="554"/>
      <c r="ECV230" s="553"/>
      <c r="ECW230" s="66"/>
      <c r="ECX230" s="24"/>
      <c r="ECY230" s="554"/>
      <c r="ECZ230" s="24"/>
      <c r="EDA230" s="24"/>
      <c r="EDB230" s="24"/>
      <c r="EDC230" s="554"/>
      <c r="EDD230" s="553"/>
      <c r="EDE230" s="66"/>
      <c r="EDF230" s="24"/>
      <c r="EDG230" s="554"/>
      <c r="EDH230" s="24"/>
      <c r="EDI230" s="24"/>
      <c r="EDJ230" s="24"/>
      <c r="EDK230" s="554"/>
      <c r="EDL230" s="553"/>
      <c r="EDM230" s="66"/>
      <c r="EDN230" s="24"/>
      <c r="EDO230" s="554"/>
      <c r="EDP230" s="24"/>
      <c r="EDQ230" s="24"/>
      <c r="EDR230" s="24"/>
      <c r="EDS230" s="554"/>
      <c r="EDT230" s="553"/>
      <c r="EDU230" s="66"/>
      <c r="EDV230" s="24"/>
      <c r="EDW230" s="554"/>
      <c r="EDX230" s="24"/>
      <c r="EDY230" s="24"/>
      <c r="EDZ230" s="24"/>
      <c r="EEA230" s="554"/>
      <c r="EEB230" s="553"/>
      <c r="EEC230" s="66"/>
      <c r="EED230" s="24"/>
      <c r="EEE230" s="554"/>
      <c r="EEF230" s="24"/>
      <c r="EEG230" s="24"/>
      <c r="EEH230" s="24"/>
      <c r="EEI230" s="554"/>
      <c r="EEJ230" s="553"/>
      <c r="EEK230" s="66"/>
      <c r="EEL230" s="24"/>
      <c r="EEM230" s="554"/>
      <c r="EEN230" s="24"/>
      <c r="EEO230" s="24"/>
      <c r="EEP230" s="24"/>
      <c r="EEQ230" s="554"/>
      <c r="EER230" s="553"/>
      <c r="EES230" s="66"/>
      <c r="EET230" s="24"/>
      <c r="EEU230" s="554"/>
      <c r="EEV230" s="24"/>
      <c r="EEW230" s="24"/>
      <c r="EEX230" s="24"/>
      <c r="EEY230" s="554"/>
      <c r="EEZ230" s="553"/>
      <c r="EFA230" s="66"/>
      <c r="EFB230" s="24"/>
      <c r="EFC230" s="554"/>
      <c r="EFD230" s="24"/>
      <c r="EFE230" s="24"/>
      <c r="EFF230" s="24"/>
      <c r="EFG230" s="554"/>
      <c r="EFH230" s="553"/>
      <c r="EFI230" s="66"/>
      <c r="EFJ230" s="24"/>
      <c r="EFK230" s="554"/>
      <c r="EFL230" s="24"/>
      <c r="EFM230" s="24"/>
      <c r="EFN230" s="24"/>
      <c r="EFO230" s="554"/>
      <c r="EFP230" s="553"/>
      <c r="EFQ230" s="66"/>
      <c r="EFR230" s="24"/>
      <c r="EFS230" s="554"/>
      <c r="EFT230" s="24"/>
      <c r="EFU230" s="24"/>
      <c r="EFV230" s="24"/>
      <c r="EFW230" s="554"/>
      <c r="EFX230" s="553"/>
      <c r="EFY230" s="66"/>
      <c r="EFZ230" s="24"/>
      <c r="EGA230" s="554"/>
      <c r="EGB230" s="24"/>
      <c r="EGC230" s="24"/>
      <c r="EGD230" s="24"/>
      <c r="EGE230" s="554"/>
      <c r="EGF230" s="553"/>
      <c r="EGG230" s="66"/>
      <c r="EGH230" s="24"/>
      <c r="EGI230" s="554"/>
      <c r="EGJ230" s="24"/>
      <c r="EGK230" s="24"/>
      <c r="EGL230" s="24"/>
      <c r="EGM230" s="554"/>
      <c r="EGN230" s="553"/>
      <c r="EGO230" s="66"/>
      <c r="EGP230" s="24"/>
      <c r="EGQ230" s="554"/>
      <c r="EGR230" s="24"/>
      <c r="EGS230" s="24"/>
      <c r="EGT230" s="24"/>
      <c r="EGU230" s="554"/>
      <c r="EGV230" s="553"/>
      <c r="EGW230" s="66"/>
      <c r="EGX230" s="24"/>
      <c r="EGY230" s="554"/>
      <c r="EGZ230" s="24"/>
      <c r="EHA230" s="24"/>
      <c r="EHB230" s="24"/>
      <c r="EHC230" s="554"/>
      <c r="EHD230" s="553"/>
      <c r="EHE230" s="66"/>
      <c r="EHF230" s="24"/>
      <c r="EHG230" s="554"/>
      <c r="EHH230" s="24"/>
      <c r="EHI230" s="24"/>
      <c r="EHJ230" s="24"/>
      <c r="EHK230" s="554"/>
      <c r="EHL230" s="553"/>
      <c r="EHM230" s="66"/>
      <c r="EHN230" s="24"/>
      <c r="EHO230" s="554"/>
      <c r="EHP230" s="24"/>
      <c r="EHQ230" s="24"/>
      <c r="EHR230" s="24"/>
      <c r="EHS230" s="554"/>
      <c r="EHT230" s="553"/>
      <c r="EHU230" s="66"/>
      <c r="EHV230" s="24"/>
      <c r="EHW230" s="554"/>
      <c r="EHX230" s="24"/>
      <c r="EHY230" s="24"/>
      <c r="EHZ230" s="24"/>
      <c r="EIA230" s="554"/>
      <c r="EIB230" s="553"/>
      <c r="EIC230" s="66"/>
      <c r="EID230" s="24"/>
      <c r="EIE230" s="554"/>
      <c r="EIF230" s="24"/>
      <c r="EIG230" s="24"/>
      <c r="EIH230" s="24"/>
      <c r="EII230" s="554"/>
      <c r="EIJ230" s="553"/>
      <c r="EIK230" s="66"/>
      <c r="EIL230" s="24"/>
      <c r="EIM230" s="554"/>
      <c r="EIN230" s="24"/>
      <c r="EIO230" s="24"/>
      <c r="EIP230" s="24"/>
      <c r="EIQ230" s="554"/>
      <c r="EIR230" s="553"/>
      <c r="EIS230" s="66"/>
      <c r="EIT230" s="24"/>
      <c r="EIU230" s="554"/>
      <c r="EIV230" s="24"/>
      <c r="EIW230" s="24"/>
      <c r="EIX230" s="24"/>
      <c r="EIY230" s="554"/>
      <c r="EIZ230" s="553"/>
      <c r="EJA230" s="66"/>
      <c r="EJB230" s="24"/>
      <c r="EJC230" s="554"/>
      <c r="EJD230" s="24"/>
      <c r="EJE230" s="24"/>
      <c r="EJF230" s="24"/>
      <c r="EJG230" s="554"/>
      <c r="EJH230" s="553"/>
      <c r="EJI230" s="66"/>
      <c r="EJJ230" s="24"/>
      <c r="EJK230" s="554"/>
      <c r="EJL230" s="24"/>
      <c r="EJM230" s="24"/>
      <c r="EJN230" s="24"/>
      <c r="EJO230" s="554"/>
      <c r="EJP230" s="553"/>
      <c r="EJQ230" s="66"/>
      <c r="EJR230" s="24"/>
      <c r="EJS230" s="554"/>
      <c r="EJT230" s="24"/>
      <c r="EJU230" s="24"/>
      <c r="EJV230" s="24"/>
      <c r="EJW230" s="554"/>
      <c r="EJX230" s="553"/>
      <c r="EJY230" s="66"/>
      <c r="EJZ230" s="24"/>
      <c r="EKA230" s="554"/>
      <c r="EKB230" s="24"/>
      <c r="EKC230" s="24"/>
      <c r="EKD230" s="24"/>
      <c r="EKE230" s="554"/>
      <c r="EKF230" s="553"/>
      <c r="EKG230" s="66"/>
      <c r="EKH230" s="24"/>
      <c r="EKI230" s="554"/>
      <c r="EKJ230" s="24"/>
      <c r="EKK230" s="24"/>
      <c r="EKL230" s="24"/>
      <c r="EKM230" s="554"/>
      <c r="EKN230" s="553"/>
      <c r="EKO230" s="66"/>
      <c r="EKP230" s="24"/>
      <c r="EKQ230" s="554"/>
      <c r="EKR230" s="24"/>
      <c r="EKS230" s="24"/>
      <c r="EKT230" s="24"/>
      <c r="EKU230" s="554"/>
      <c r="EKV230" s="553"/>
      <c r="EKW230" s="66"/>
      <c r="EKX230" s="24"/>
      <c r="EKY230" s="554"/>
      <c r="EKZ230" s="24"/>
      <c r="ELA230" s="24"/>
      <c r="ELB230" s="24"/>
      <c r="ELC230" s="554"/>
      <c r="ELD230" s="553"/>
      <c r="ELE230" s="66"/>
      <c r="ELF230" s="24"/>
      <c r="ELG230" s="554"/>
      <c r="ELH230" s="24"/>
      <c r="ELI230" s="24"/>
      <c r="ELJ230" s="24"/>
      <c r="ELK230" s="554"/>
      <c r="ELL230" s="553"/>
      <c r="ELM230" s="66"/>
      <c r="ELN230" s="24"/>
      <c r="ELO230" s="554"/>
      <c r="ELP230" s="24"/>
      <c r="ELQ230" s="24"/>
      <c r="ELR230" s="24"/>
      <c r="ELS230" s="554"/>
      <c r="ELT230" s="553"/>
      <c r="ELU230" s="66"/>
      <c r="ELV230" s="24"/>
      <c r="ELW230" s="554"/>
      <c r="ELX230" s="24"/>
      <c r="ELY230" s="24"/>
      <c r="ELZ230" s="24"/>
      <c r="EMA230" s="554"/>
      <c r="EMB230" s="553"/>
      <c r="EMC230" s="66"/>
      <c r="EMD230" s="24"/>
      <c r="EME230" s="554"/>
      <c r="EMF230" s="24"/>
      <c r="EMG230" s="24"/>
      <c r="EMH230" s="24"/>
      <c r="EMI230" s="554"/>
      <c r="EMJ230" s="553"/>
      <c r="EMK230" s="66"/>
      <c r="EML230" s="24"/>
      <c r="EMM230" s="554"/>
      <c r="EMN230" s="24"/>
      <c r="EMO230" s="24"/>
      <c r="EMP230" s="24"/>
      <c r="EMQ230" s="554"/>
      <c r="EMR230" s="553"/>
      <c r="EMS230" s="66"/>
      <c r="EMT230" s="24"/>
      <c r="EMU230" s="554"/>
      <c r="EMV230" s="24"/>
      <c r="EMW230" s="24"/>
      <c r="EMX230" s="24"/>
      <c r="EMY230" s="554"/>
      <c r="EMZ230" s="553"/>
      <c r="ENA230" s="66"/>
      <c r="ENB230" s="24"/>
      <c r="ENC230" s="554"/>
      <c r="END230" s="24"/>
      <c r="ENE230" s="24"/>
      <c r="ENF230" s="24"/>
      <c r="ENG230" s="554"/>
      <c r="ENH230" s="553"/>
      <c r="ENI230" s="66"/>
      <c r="ENJ230" s="24"/>
      <c r="ENK230" s="554"/>
      <c r="ENL230" s="24"/>
      <c r="ENM230" s="24"/>
      <c r="ENN230" s="24"/>
      <c r="ENO230" s="554"/>
      <c r="ENP230" s="553"/>
      <c r="ENQ230" s="66"/>
      <c r="ENR230" s="24"/>
      <c r="ENS230" s="554"/>
      <c r="ENT230" s="24"/>
      <c r="ENU230" s="24"/>
      <c r="ENV230" s="24"/>
      <c r="ENW230" s="554"/>
      <c r="ENX230" s="553"/>
      <c r="ENY230" s="66"/>
      <c r="ENZ230" s="24"/>
      <c r="EOA230" s="554"/>
      <c r="EOB230" s="24"/>
      <c r="EOC230" s="24"/>
      <c r="EOD230" s="24"/>
      <c r="EOE230" s="554"/>
      <c r="EOF230" s="553"/>
      <c r="EOG230" s="66"/>
      <c r="EOH230" s="24"/>
      <c r="EOI230" s="554"/>
      <c r="EOJ230" s="24"/>
      <c r="EOK230" s="24"/>
      <c r="EOL230" s="24"/>
      <c r="EOM230" s="554"/>
      <c r="EON230" s="553"/>
      <c r="EOO230" s="66"/>
      <c r="EOP230" s="24"/>
      <c r="EOQ230" s="554"/>
      <c r="EOR230" s="24"/>
      <c r="EOS230" s="24"/>
      <c r="EOT230" s="24"/>
      <c r="EOU230" s="554"/>
      <c r="EOV230" s="553"/>
      <c r="EOW230" s="66"/>
      <c r="EOX230" s="24"/>
      <c r="EOY230" s="554"/>
      <c r="EOZ230" s="24"/>
      <c r="EPA230" s="24"/>
      <c r="EPB230" s="24"/>
      <c r="EPC230" s="554"/>
      <c r="EPD230" s="553"/>
      <c r="EPE230" s="66"/>
      <c r="EPF230" s="24"/>
      <c r="EPG230" s="554"/>
      <c r="EPH230" s="24"/>
      <c r="EPI230" s="24"/>
      <c r="EPJ230" s="24"/>
      <c r="EPK230" s="554"/>
      <c r="EPL230" s="553"/>
      <c r="EPM230" s="66"/>
      <c r="EPN230" s="24"/>
      <c r="EPO230" s="554"/>
      <c r="EPP230" s="24"/>
      <c r="EPQ230" s="24"/>
      <c r="EPR230" s="24"/>
      <c r="EPS230" s="554"/>
      <c r="EPT230" s="553"/>
      <c r="EPU230" s="66"/>
      <c r="EPV230" s="24"/>
      <c r="EPW230" s="554"/>
      <c r="EPX230" s="24"/>
      <c r="EPY230" s="24"/>
      <c r="EPZ230" s="24"/>
      <c r="EQA230" s="554"/>
      <c r="EQB230" s="553"/>
      <c r="EQC230" s="66"/>
      <c r="EQD230" s="24"/>
      <c r="EQE230" s="554"/>
      <c r="EQF230" s="24"/>
      <c r="EQG230" s="24"/>
      <c r="EQH230" s="24"/>
      <c r="EQI230" s="554"/>
      <c r="EQJ230" s="553"/>
      <c r="EQK230" s="66"/>
      <c r="EQL230" s="24"/>
      <c r="EQM230" s="554"/>
      <c r="EQN230" s="24"/>
      <c r="EQO230" s="24"/>
      <c r="EQP230" s="24"/>
      <c r="EQQ230" s="554"/>
      <c r="EQR230" s="553"/>
      <c r="EQS230" s="66"/>
      <c r="EQT230" s="24"/>
      <c r="EQU230" s="554"/>
      <c r="EQV230" s="24"/>
      <c r="EQW230" s="24"/>
      <c r="EQX230" s="24"/>
      <c r="EQY230" s="554"/>
      <c r="EQZ230" s="553"/>
      <c r="ERA230" s="66"/>
      <c r="ERB230" s="24"/>
      <c r="ERC230" s="554"/>
      <c r="ERD230" s="24"/>
      <c r="ERE230" s="24"/>
      <c r="ERF230" s="24"/>
      <c r="ERG230" s="554"/>
      <c r="ERH230" s="553"/>
      <c r="ERI230" s="66"/>
      <c r="ERJ230" s="24"/>
      <c r="ERK230" s="554"/>
      <c r="ERL230" s="24"/>
      <c r="ERM230" s="24"/>
      <c r="ERN230" s="24"/>
      <c r="ERO230" s="554"/>
      <c r="ERP230" s="553"/>
      <c r="ERQ230" s="66"/>
      <c r="ERR230" s="24"/>
      <c r="ERS230" s="554"/>
      <c r="ERT230" s="24"/>
      <c r="ERU230" s="24"/>
      <c r="ERV230" s="24"/>
      <c r="ERW230" s="554"/>
      <c r="ERX230" s="553"/>
      <c r="ERY230" s="66"/>
      <c r="ERZ230" s="24"/>
      <c r="ESA230" s="554"/>
      <c r="ESB230" s="24"/>
      <c r="ESC230" s="24"/>
      <c r="ESD230" s="24"/>
      <c r="ESE230" s="554"/>
      <c r="ESF230" s="553"/>
      <c r="ESG230" s="66"/>
      <c r="ESH230" s="24"/>
      <c r="ESI230" s="554"/>
      <c r="ESJ230" s="24"/>
      <c r="ESK230" s="24"/>
      <c r="ESL230" s="24"/>
      <c r="ESM230" s="554"/>
      <c r="ESN230" s="553"/>
      <c r="ESO230" s="66"/>
      <c r="ESP230" s="24"/>
      <c r="ESQ230" s="554"/>
      <c r="ESR230" s="24"/>
      <c r="ESS230" s="24"/>
      <c r="EST230" s="24"/>
      <c r="ESU230" s="554"/>
      <c r="ESV230" s="553"/>
      <c r="ESW230" s="66"/>
      <c r="ESX230" s="24"/>
      <c r="ESY230" s="554"/>
      <c r="ESZ230" s="24"/>
      <c r="ETA230" s="24"/>
      <c r="ETB230" s="24"/>
      <c r="ETC230" s="554"/>
      <c r="ETD230" s="553"/>
      <c r="ETE230" s="66"/>
      <c r="ETF230" s="24"/>
      <c r="ETG230" s="554"/>
      <c r="ETH230" s="24"/>
      <c r="ETI230" s="24"/>
      <c r="ETJ230" s="24"/>
      <c r="ETK230" s="554"/>
      <c r="ETL230" s="553"/>
      <c r="ETM230" s="66"/>
      <c r="ETN230" s="24"/>
      <c r="ETO230" s="554"/>
      <c r="ETP230" s="24"/>
      <c r="ETQ230" s="24"/>
      <c r="ETR230" s="24"/>
      <c r="ETS230" s="554"/>
      <c r="ETT230" s="553"/>
      <c r="ETU230" s="66"/>
      <c r="ETV230" s="24"/>
      <c r="ETW230" s="554"/>
      <c r="ETX230" s="24"/>
      <c r="ETY230" s="24"/>
      <c r="ETZ230" s="24"/>
      <c r="EUA230" s="554"/>
      <c r="EUB230" s="553"/>
      <c r="EUC230" s="66"/>
      <c r="EUD230" s="24"/>
      <c r="EUE230" s="554"/>
      <c r="EUF230" s="24"/>
      <c r="EUG230" s="24"/>
      <c r="EUH230" s="24"/>
      <c r="EUI230" s="554"/>
      <c r="EUJ230" s="553"/>
      <c r="EUK230" s="66"/>
      <c r="EUL230" s="24"/>
      <c r="EUM230" s="554"/>
      <c r="EUN230" s="24"/>
      <c r="EUO230" s="24"/>
      <c r="EUP230" s="24"/>
      <c r="EUQ230" s="554"/>
      <c r="EUR230" s="553"/>
      <c r="EUS230" s="66"/>
      <c r="EUT230" s="24"/>
      <c r="EUU230" s="554"/>
      <c r="EUV230" s="24"/>
      <c r="EUW230" s="24"/>
      <c r="EUX230" s="24"/>
      <c r="EUY230" s="554"/>
      <c r="EUZ230" s="553"/>
      <c r="EVA230" s="66"/>
      <c r="EVB230" s="24"/>
      <c r="EVC230" s="554"/>
      <c r="EVD230" s="24"/>
      <c r="EVE230" s="24"/>
      <c r="EVF230" s="24"/>
      <c r="EVG230" s="554"/>
      <c r="EVH230" s="553"/>
      <c r="EVI230" s="66"/>
      <c r="EVJ230" s="24"/>
      <c r="EVK230" s="554"/>
      <c r="EVL230" s="24"/>
      <c r="EVM230" s="24"/>
      <c r="EVN230" s="24"/>
      <c r="EVO230" s="554"/>
      <c r="EVP230" s="553"/>
      <c r="EVQ230" s="66"/>
      <c r="EVR230" s="24"/>
      <c r="EVS230" s="554"/>
      <c r="EVT230" s="24"/>
      <c r="EVU230" s="24"/>
      <c r="EVV230" s="24"/>
      <c r="EVW230" s="554"/>
      <c r="EVX230" s="553"/>
      <c r="EVY230" s="66"/>
      <c r="EVZ230" s="24"/>
      <c r="EWA230" s="554"/>
      <c r="EWB230" s="24"/>
      <c r="EWC230" s="24"/>
      <c r="EWD230" s="24"/>
      <c r="EWE230" s="554"/>
      <c r="EWF230" s="553"/>
      <c r="EWG230" s="66"/>
      <c r="EWH230" s="24"/>
      <c r="EWI230" s="554"/>
      <c r="EWJ230" s="24"/>
      <c r="EWK230" s="24"/>
      <c r="EWL230" s="24"/>
      <c r="EWM230" s="554"/>
      <c r="EWN230" s="553"/>
      <c r="EWO230" s="66"/>
      <c r="EWP230" s="24"/>
      <c r="EWQ230" s="554"/>
      <c r="EWR230" s="24"/>
      <c r="EWS230" s="24"/>
      <c r="EWT230" s="24"/>
      <c r="EWU230" s="554"/>
      <c r="EWV230" s="553"/>
      <c r="EWW230" s="66"/>
      <c r="EWX230" s="24"/>
      <c r="EWY230" s="554"/>
      <c r="EWZ230" s="24"/>
      <c r="EXA230" s="24"/>
      <c r="EXB230" s="24"/>
      <c r="EXC230" s="554"/>
      <c r="EXD230" s="553"/>
      <c r="EXE230" s="66"/>
      <c r="EXF230" s="24"/>
      <c r="EXG230" s="554"/>
      <c r="EXH230" s="24"/>
      <c r="EXI230" s="24"/>
      <c r="EXJ230" s="24"/>
      <c r="EXK230" s="554"/>
      <c r="EXL230" s="553"/>
      <c r="EXM230" s="66"/>
      <c r="EXN230" s="24"/>
      <c r="EXO230" s="554"/>
      <c r="EXP230" s="24"/>
      <c r="EXQ230" s="24"/>
      <c r="EXR230" s="24"/>
      <c r="EXS230" s="554"/>
      <c r="EXT230" s="553"/>
      <c r="EXU230" s="66"/>
      <c r="EXV230" s="24"/>
      <c r="EXW230" s="554"/>
      <c r="EXX230" s="24"/>
      <c r="EXY230" s="24"/>
      <c r="EXZ230" s="24"/>
      <c r="EYA230" s="554"/>
      <c r="EYB230" s="553"/>
      <c r="EYC230" s="66"/>
      <c r="EYD230" s="24"/>
      <c r="EYE230" s="554"/>
      <c r="EYF230" s="24"/>
      <c r="EYG230" s="24"/>
      <c r="EYH230" s="24"/>
      <c r="EYI230" s="554"/>
      <c r="EYJ230" s="553"/>
      <c r="EYK230" s="66"/>
      <c r="EYL230" s="24"/>
      <c r="EYM230" s="554"/>
      <c r="EYN230" s="24"/>
      <c r="EYO230" s="24"/>
      <c r="EYP230" s="24"/>
      <c r="EYQ230" s="554"/>
      <c r="EYR230" s="553"/>
      <c r="EYS230" s="66"/>
      <c r="EYT230" s="24"/>
      <c r="EYU230" s="554"/>
      <c r="EYV230" s="24"/>
      <c r="EYW230" s="24"/>
      <c r="EYX230" s="24"/>
      <c r="EYY230" s="554"/>
      <c r="EYZ230" s="553"/>
      <c r="EZA230" s="66"/>
      <c r="EZB230" s="24"/>
      <c r="EZC230" s="554"/>
      <c r="EZD230" s="24"/>
      <c r="EZE230" s="24"/>
      <c r="EZF230" s="24"/>
      <c r="EZG230" s="554"/>
      <c r="EZH230" s="553"/>
      <c r="EZI230" s="66"/>
      <c r="EZJ230" s="24"/>
      <c r="EZK230" s="554"/>
      <c r="EZL230" s="24"/>
      <c r="EZM230" s="24"/>
      <c r="EZN230" s="24"/>
      <c r="EZO230" s="554"/>
      <c r="EZP230" s="553"/>
      <c r="EZQ230" s="66"/>
      <c r="EZR230" s="24"/>
      <c r="EZS230" s="554"/>
      <c r="EZT230" s="24"/>
      <c r="EZU230" s="24"/>
      <c r="EZV230" s="24"/>
      <c r="EZW230" s="554"/>
      <c r="EZX230" s="553"/>
      <c r="EZY230" s="66"/>
      <c r="EZZ230" s="24"/>
      <c r="FAA230" s="554"/>
      <c r="FAB230" s="24"/>
      <c r="FAC230" s="24"/>
      <c r="FAD230" s="24"/>
      <c r="FAE230" s="554"/>
      <c r="FAF230" s="553"/>
      <c r="FAG230" s="66"/>
      <c r="FAH230" s="24"/>
      <c r="FAI230" s="554"/>
      <c r="FAJ230" s="24"/>
      <c r="FAK230" s="24"/>
      <c r="FAL230" s="24"/>
      <c r="FAM230" s="554"/>
      <c r="FAN230" s="553"/>
      <c r="FAO230" s="66"/>
      <c r="FAP230" s="24"/>
      <c r="FAQ230" s="554"/>
      <c r="FAR230" s="24"/>
      <c r="FAS230" s="24"/>
      <c r="FAT230" s="24"/>
      <c r="FAU230" s="554"/>
      <c r="FAV230" s="553"/>
      <c r="FAW230" s="66"/>
      <c r="FAX230" s="24"/>
      <c r="FAY230" s="554"/>
      <c r="FAZ230" s="24"/>
      <c r="FBA230" s="24"/>
      <c r="FBB230" s="24"/>
      <c r="FBC230" s="554"/>
      <c r="FBD230" s="553"/>
      <c r="FBE230" s="66"/>
      <c r="FBF230" s="24"/>
      <c r="FBG230" s="554"/>
      <c r="FBH230" s="24"/>
      <c r="FBI230" s="24"/>
      <c r="FBJ230" s="24"/>
      <c r="FBK230" s="554"/>
      <c r="FBL230" s="553"/>
      <c r="FBM230" s="66"/>
      <c r="FBN230" s="24"/>
      <c r="FBO230" s="554"/>
      <c r="FBP230" s="24"/>
      <c r="FBQ230" s="24"/>
      <c r="FBR230" s="24"/>
      <c r="FBS230" s="554"/>
      <c r="FBT230" s="553"/>
      <c r="FBU230" s="66"/>
      <c r="FBV230" s="24"/>
      <c r="FBW230" s="554"/>
      <c r="FBX230" s="24"/>
      <c r="FBY230" s="24"/>
      <c r="FBZ230" s="24"/>
      <c r="FCA230" s="554"/>
      <c r="FCB230" s="553"/>
      <c r="FCC230" s="66"/>
      <c r="FCD230" s="24"/>
      <c r="FCE230" s="554"/>
      <c r="FCF230" s="24"/>
      <c r="FCG230" s="24"/>
      <c r="FCH230" s="24"/>
      <c r="FCI230" s="554"/>
      <c r="FCJ230" s="553"/>
      <c r="FCK230" s="66"/>
      <c r="FCL230" s="24"/>
      <c r="FCM230" s="554"/>
      <c r="FCN230" s="24"/>
      <c r="FCO230" s="24"/>
      <c r="FCP230" s="24"/>
      <c r="FCQ230" s="554"/>
      <c r="FCR230" s="553"/>
      <c r="FCS230" s="66"/>
      <c r="FCT230" s="24"/>
      <c r="FCU230" s="554"/>
      <c r="FCV230" s="24"/>
      <c r="FCW230" s="24"/>
      <c r="FCX230" s="24"/>
      <c r="FCY230" s="554"/>
      <c r="FCZ230" s="553"/>
      <c r="FDA230" s="66"/>
      <c r="FDB230" s="24"/>
      <c r="FDC230" s="554"/>
      <c r="FDD230" s="24"/>
      <c r="FDE230" s="24"/>
      <c r="FDF230" s="24"/>
      <c r="FDG230" s="554"/>
      <c r="FDH230" s="553"/>
      <c r="FDI230" s="66"/>
      <c r="FDJ230" s="24"/>
      <c r="FDK230" s="554"/>
      <c r="FDL230" s="24"/>
      <c r="FDM230" s="24"/>
      <c r="FDN230" s="24"/>
      <c r="FDO230" s="554"/>
      <c r="FDP230" s="553"/>
      <c r="FDQ230" s="66"/>
      <c r="FDR230" s="24"/>
      <c r="FDS230" s="554"/>
      <c r="FDT230" s="24"/>
      <c r="FDU230" s="24"/>
      <c r="FDV230" s="24"/>
      <c r="FDW230" s="554"/>
      <c r="FDX230" s="553"/>
      <c r="FDY230" s="66"/>
      <c r="FDZ230" s="24"/>
      <c r="FEA230" s="554"/>
      <c r="FEB230" s="24"/>
      <c r="FEC230" s="24"/>
      <c r="FED230" s="24"/>
      <c r="FEE230" s="554"/>
      <c r="FEF230" s="553"/>
      <c r="FEG230" s="66"/>
      <c r="FEH230" s="24"/>
      <c r="FEI230" s="554"/>
      <c r="FEJ230" s="24"/>
      <c r="FEK230" s="24"/>
      <c r="FEL230" s="24"/>
      <c r="FEM230" s="554"/>
      <c r="FEN230" s="553"/>
      <c r="FEO230" s="66"/>
      <c r="FEP230" s="24"/>
      <c r="FEQ230" s="554"/>
      <c r="FER230" s="24"/>
      <c r="FES230" s="24"/>
      <c r="FET230" s="24"/>
      <c r="FEU230" s="554"/>
      <c r="FEV230" s="553"/>
      <c r="FEW230" s="66"/>
      <c r="FEX230" s="24"/>
      <c r="FEY230" s="554"/>
      <c r="FEZ230" s="24"/>
      <c r="FFA230" s="24"/>
      <c r="FFB230" s="24"/>
      <c r="FFC230" s="554"/>
      <c r="FFD230" s="553"/>
      <c r="FFE230" s="66"/>
      <c r="FFF230" s="24"/>
      <c r="FFG230" s="554"/>
      <c r="FFH230" s="24"/>
      <c r="FFI230" s="24"/>
      <c r="FFJ230" s="24"/>
      <c r="FFK230" s="554"/>
      <c r="FFL230" s="553"/>
      <c r="FFM230" s="66"/>
      <c r="FFN230" s="24"/>
      <c r="FFO230" s="554"/>
      <c r="FFP230" s="24"/>
      <c r="FFQ230" s="24"/>
      <c r="FFR230" s="24"/>
      <c r="FFS230" s="554"/>
      <c r="FFT230" s="553"/>
      <c r="FFU230" s="66"/>
      <c r="FFV230" s="24"/>
      <c r="FFW230" s="554"/>
      <c r="FFX230" s="24"/>
      <c r="FFY230" s="24"/>
      <c r="FFZ230" s="24"/>
      <c r="FGA230" s="554"/>
      <c r="FGB230" s="553"/>
      <c r="FGC230" s="66"/>
      <c r="FGD230" s="24"/>
      <c r="FGE230" s="554"/>
      <c r="FGF230" s="24"/>
      <c r="FGG230" s="24"/>
      <c r="FGH230" s="24"/>
      <c r="FGI230" s="554"/>
      <c r="FGJ230" s="553"/>
      <c r="FGK230" s="66"/>
      <c r="FGL230" s="24"/>
      <c r="FGM230" s="554"/>
      <c r="FGN230" s="24"/>
      <c r="FGO230" s="24"/>
      <c r="FGP230" s="24"/>
      <c r="FGQ230" s="554"/>
      <c r="FGR230" s="553"/>
      <c r="FGS230" s="66"/>
      <c r="FGT230" s="24"/>
      <c r="FGU230" s="554"/>
      <c r="FGV230" s="24"/>
      <c r="FGW230" s="24"/>
      <c r="FGX230" s="24"/>
      <c r="FGY230" s="554"/>
      <c r="FGZ230" s="553"/>
      <c r="FHA230" s="66"/>
      <c r="FHB230" s="24"/>
      <c r="FHC230" s="554"/>
      <c r="FHD230" s="24"/>
      <c r="FHE230" s="24"/>
      <c r="FHF230" s="24"/>
      <c r="FHG230" s="554"/>
      <c r="FHH230" s="553"/>
      <c r="FHI230" s="66"/>
      <c r="FHJ230" s="24"/>
      <c r="FHK230" s="554"/>
      <c r="FHL230" s="24"/>
      <c r="FHM230" s="24"/>
      <c r="FHN230" s="24"/>
      <c r="FHO230" s="554"/>
      <c r="FHP230" s="553"/>
      <c r="FHQ230" s="66"/>
      <c r="FHR230" s="24"/>
      <c r="FHS230" s="554"/>
      <c r="FHT230" s="24"/>
      <c r="FHU230" s="24"/>
      <c r="FHV230" s="24"/>
      <c r="FHW230" s="554"/>
      <c r="FHX230" s="553"/>
      <c r="FHY230" s="66"/>
      <c r="FHZ230" s="24"/>
      <c r="FIA230" s="554"/>
      <c r="FIB230" s="24"/>
      <c r="FIC230" s="24"/>
      <c r="FID230" s="24"/>
      <c r="FIE230" s="554"/>
      <c r="FIF230" s="553"/>
      <c r="FIG230" s="66"/>
      <c r="FIH230" s="24"/>
      <c r="FII230" s="554"/>
      <c r="FIJ230" s="24"/>
      <c r="FIK230" s="24"/>
      <c r="FIL230" s="24"/>
      <c r="FIM230" s="554"/>
      <c r="FIN230" s="553"/>
      <c r="FIO230" s="66"/>
      <c r="FIP230" s="24"/>
      <c r="FIQ230" s="554"/>
      <c r="FIR230" s="24"/>
      <c r="FIS230" s="24"/>
      <c r="FIT230" s="24"/>
      <c r="FIU230" s="554"/>
      <c r="FIV230" s="553"/>
      <c r="FIW230" s="66"/>
      <c r="FIX230" s="24"/>
      <c r="FIY230" s="554"/>
      <c r="FIZ230" s="24"/>
      <c r="FJA230" s="24"/>
      <c r="FJB230" s="24"/>
      <c r="FJC230" s="554"/>
      <c r="FJD230" s="553"/>
      <c r="FJE230" s="66"/>
      <c r="FJF230" s="24"/>
      <c r="FJG230" s="554"/>
      <c r="FJH230" s="24"/>
      <c r="FJI230" s="24"/>
      <c r="FJJ230" s="24"/>
      <c r="FJK230" s="554"/>
      <c r="FJL230" s="553"/>
      <c r="FJM230" s="66"/>
      <c r="FJN230" s="24"/>
      <c r="FJO230" s="554"/>
      <c r="FJP230" s="24"/>
      <c r="FJQ230" s="24"/>
      <c r="FJR230" s="24"/>
      <c r="FJS230" s="554"/>
      <c r="FJT230" s="553"/>
      <c r="FJU230" s="66"/>
      <c r="FJV230" s="24"/>
      <c r="FJW230" s="554"/>
      <c r="FJX230" s="24"/>
      <c r="FJY230" s="24"/>
      <c r="FJZ230" s="24"/>
      <c r="FKA230" s="554"/>
      <c r="FKB230" s="553"/>
      <c r="FKC230" s="66"/>
      <c r="FKD230" s="24"/>
      <c r="FKE230" s="554"/>
      <c r="FKF230" s="24"/>
      <c r="FKG230" s="24"/>
      <c r="FKH230" s="24"/>
      <c r="FKI230" s="554"/>
      <c r="FKJ230" s="553"/>
      <c r="FKK230" s="66"/>
      <c r="FKL230" s="24"/>
      <c r="FKM230" s="554"/>
      <c r="FKN230" s="24"/>
      <c r="FKO230" s="24"/>
      <c r="FKP230" s="24"/>
      <c r="FKQ230" s="554"/>
      <c r="FKR230" s="553"/>
      <c r="FKS230" s="66"/>
      <c r="FKT230" s="24"/>
      <c r="FKU230" s="554"/>
      <c r="FKV230" s="24"/>
      <c r="FKW230" s="24"/>
      <c r="FKX230" s="24"/>
      <c r="FKY230" s="554"/>
      <c r="FKZ230" s="553"/>
      <c r="FLA230" s="66"/>
      <c r="FLB230" s="24"/>
      <c r="FLC230" s="554"/>
      <c r="FLD230" s="24"/>
      <c r="FLE230" s="24"/>
      <c r="FLF230" s="24"/>
      <c r="FLG230" s="554"/>
      <c r="FLH230" s="553"/>
      <c r="FLI230" s="66"/>
      <c r="FLJ230" s="24"/>
      <c r="FLK230" s="554"/>
      <c r="FLL230" s="24"/>
      <c r="FLM230" s="24"/>
      <c r="FLN230" s="24"/>
      <c r="FLO230" s="554"/>
      <c r="FLP230" s="553"/>
      <c r="FLQ230" s="66"/>
      <c r="FLR230" s="24"/>
      <c r="FLS230" s="554"/>
      <c r="FLT230" s="24"/>
      <c r="FLU230" s="24"/>
      <c r="FLV230" s="24"/>
      <c r="FLW230" s="554"/>
      <c r="FLX230" s="553"/>
      <c r="FLY230" s="66"/>
      <c r="FLZ230" s="24"/>
      <c r="FMA230" s="554"/>
      <c r="FMB230" s="24"/>
      <c r="FMC230" s="24"/>
      <c r="FMD230" s="24"/>
      <c r="FME230" s="554"/>
      <c r="FMF230" s="553"/>
      <c r="FMG230" s="66"/>
      <c r="FMH230" s="24"/>
      <c r="FMI230" s="554"/>
      <c r="FMJ230" s="24"/>
      <c r="FMK230" s="24"/>
      <c r="FML230" s="24"/>
      <c r="FMM230" s="554"/>
      <c r="FMN230" s="553"/>
      <c r="FMO230" s="66"/>
      <c r="FMP230" s="24"/>
      <c r="FMQ230" s="554"/>
      <c r="FMR230" s="24"/>
      <c r="FMS230" s="24"/>
      <c r="FMT230" s="24"/>
      <c r="FMU230" s="554"/>
      <c r="FMV230" s="553"/>
      <c r="FMW230" s="66"/>
      <c r="FMX230" s="24"/>
      <c r="FMY230" s="554"/>
      <c r="FMZ230" s="24"/>
      <c r="FNA230" s="24"/>
      <c r="FNB230" s="24"/>
      <c r="FNC230" s="554"/>
      <c r="FND230" s="553"/>
      <c r="FNE230" s="66"/>
      <c r="FNF230" s="24"/>
      <c r="FNG230" s="554"/>
      <c r="FNH230" s="24"/>
      <c r="FNI230" s="24"/>
      <c r="FNJ230" s="24"/>
      <c r="FNK230" s="554"/>
      <c r="FNL230" s="553"/>
      <c r="FNM230" s="66"/>
      <c r="FNN230" s="24"/>
      <c r="FNO230" s="554"/>
      <c r="FNP230" s="24"/>
      <c r="FNQ230" s="24"/>
      <c r="FNR230" s="24"/>
      <c r="FNS230" s="554"/>
      <c r="FNT230" s="553"/>
      <c r="FNU230" s="66"/>
      <c r="FNV230" s="24"/>
      <c r="FNW230" s="554"/>
      <c r="FNX230" s="24"/>
      <c r="FNY230" s="24"/>
      <c r="FNZ230" s="24"/>
      <c r="FOA230" s="554"/>
      <c r="FOB230" s="553"/>
      <c r="FOC230" s="66"/>
      <c r="FOD230" s="24"/>
      <c r="FOE230" s="554"/>
      <c r="FOF230" s="24"/>
      <c r="FOG230" s="24"/>
      <c r="FOH230" s="24"/>
      <c r="FOI230" s="554"/>
      <c r="FOJ230" s="553"/>
      <c r="FOK230" s="66"/>
      <c r="FOL230" s="24"/>
      <c r="FOM230" s="554"/>
      <c r="FON230" s="24"/>
      <c r="FOO230" s="24"/>
      <c r="FOP230" s="24"/>
      <c r="FOQ230" s="554"/>
      <c r="FOR230" s="553"/>
      <c r="FOS230" s="66"/>
      <c r="FOT230" s="24"/>
      <c r="FOU230" s="554"/>
      <c r="FOV230" s="24"/>
      <c r="FOW230" s="24"/>
      <c r="FOX230" s="24"/>
      <c r="FOY230" s="554"/>
      <c r="FOZ230" s="553"/>
      <c r="FPA230" s="66"/>
      <c r="FPB230" s="24"/>
      <c r="FPC230" s="554"/>
      <c r="FPD230" s="24"/>
      <c r="FPE230" s="24"/>
      <c r="FPF230" s="24"/>
      <c r="FPG230" s="554"/>
      <c r="FPH230" s="553"/>
      <c r="FPI230" s="66"/>
      <c r="FPJ230" s="24"/>
      <c r="FPK230" s="554"/>
      <c r="FPL230" s="24"/>
      <c r="FPM230" s="24"/>
      <c r="FPN230" s="24"/>
      <c r="FPO230" s="554"/>
      <c r="FPP230" s="553"/>
      <c r="FPQ230" s="66"/>
      <c r="FPR230" s="24"/>
      <c r="FPS230" s="554"/>
      <c r="FPT230" s="24"/>
      <c r="FPU230" s="24"/>
      <c r="FPV230" s="24"/>
      <c r="FPW230" s="554"/>
      <c r="FPX230" s="553"/>
      <c r="FPY230" s="66"/>
      <c r="FPZ230" s="24"/>
      <c r="FQA230" s="554"/>
      <c r="FQB230" s="24"/>
      <c r="FQC230" s="24"/>
      <c r="FQD230" s="24"/>
      <c r="FQE230" s="554"/>
      <c r="FQF230" s="553"/>
      <c r="FQG230" s="66"/>
      <c r="FQH230" s="24"/>
      <c r="FQI230" s="554"/>
      <c r="FQJ230" s="24"/>
      <c r="FQK230" s="24"/>
      <c r="FQL230" s="24"/>
      <c r="FQM230" s="554"/>
      <c r="FQN230" s="553"/>
      <c r="FQO230" s="66"/>
      <c r="FQP230" s="24"/>
      <c r="FQQ230" s="554"/>
      <c r="FQR230" s="24"/>
      <c r="FQS230" s="24"/>
      <c r="FQT230" s="24"/>
      <c r="FQU230" s="554"/>
      <c r="FQV230" s="553"/>
      <c r="FQW230" s="66"/>
      <c r="FQX230" s="24"/>
      <c r="FQY230" s="554"/>
      <c r="FQZ230" s="24"/>
      <c r="FRA230" s="24"/>
      <c r="FRB230" s="24"/>
      <c r="FRC230" s="554"/>
      <c r="FRD230" s="553"/>
      <c r="FRE230" s="66"/>
      <c r="FRF230" s="24"/>
      <c r="FRG230" s="554"/>
      <c r="FRH230" s="24"/>
      <c r="FRI230" s="24"/>
      <c r="FRJ230" s="24"/>
      <c r="FRK230" s="554"/>
      <c r="FRL230" s="553"/>
      <c r="FRM230" s="66"/>
      <c r="FRN230" s="24"/>
      <c r="FRO230" s="554"/>
      <c r="FRP230" s="24"/>
      <c r="FRQ230" s="24"/>
      <c r="FRR230" s="24"/>
      <c r="FRS230" s="554"/>
      <c r="FRT230" s="553"/>
      <c r="FRU230" s="66"/>
      <c r="FRV230" s="24"/>
      <c r="FRW230" s="554"/>
      <c r="FRX230" s="24"/>
      <c r="FRY230" s="24"/>
      <c r="FRZ230" s="24"/>
      <c r="FSA230" s="554"/>
      <c r="FSB230" s="553"/>
      <c r="FSC230" s="66"/>
      <c r="FSD230" s="24"/>
      <c r="FSE230" s="554"/>
      <c r="FSF230" s="24"/>
      <c r="FSG230" s="24"/>
      <c r="FSH230" s="24"/>
      <c r="FSI230" s="554"/>
      <c r="FSJ230" s="553"/>
      <c r="FSK230" s="66"/>
      <c r="FSL230" s="24"/>
      <c r="FSM230" s="554"/>
      <c r="FSN230" s="24"/>
      <c r="FSO230" s="24"/>
      <c r="FSP230" s="24"/>
      <c r="FSQ230" s="554"/>
      <c r="FSR230" s="553"/>
      <c r="FSS230" s="66"/>
      <c r="FST230" s="24"/>
      <c r="FSU230" s="554"/>
      <c r="FSV230" s="24"/>
      <c r="FSW230" s="24"/>
      <c r="FSX230" s="24"/>
      <c r="FSY230" s="554"/>
      <c r="FSZ230" s="553"/>
      <c r="FTA230" s="66"/>
      <c r="FTB230" s="24"/>
      <c r="FTC230" s="554"/>
      <c r="FTD230" s="24"/>
      <c r="FTE230" s="24"/>
      <c r="FTF230" s="24"/>
      <c r="FTG230" s="554"/>
      <c r="FTH230" s="553"/>
      <c r="FTI230" s="66"/>
      <c r="FTJ230" s="24"/>
      <c r="FTK230" s="554"/>
      <c r="FTL230" s="24"/>
      <c r="FTM230" s="24"/>
      <c r="FTN230" s="24"/>
      <c r="FTO230" s="554"/>
      <c r="FTP230" s="553"/>
      <c r="FTQ230" s="66"/>
      <c r="FTR230" s="24"/>
      <c r="FTS230" s="554"/>
      <c r="FTT230" s="24"/>
      <c r="FTU230" s="24"/>
      <c r="FTV230" s="24"/>
      <c r="FTW230" s="554"/>
      <c r="FTX230" s="553"/>
      <c r="FTY230" s="66"/>
      <c r="FTZ230" s="24"/>
      <c r="FUA230" s="554"/>
      <c r="FUB230" s="24"/>
      <c r="FUC230" s="24"/>
      <c r="FUD230" s="24"/>
      <c r="FUE230" s="554"/>
      <c r="FUF230" s="553"/>
      <c r="FUG230" s="66"/>
      <c r="FUH230" s="24"/>
      <c r="FUI230" s="554"/>
      <c r="FUJ230" s="24"/>
      <c r="FUK230" s="24"/>
      <c r="FUL230" s="24"/>
      <c r="FUM230" s="554"/>
      <c r="FUN230" s="553"/>
      <c r="FUO230" s="66"/>
      <c r="FUP230" s="24"/>
      <c r="FUQ230" s="554"/>
      <c r="FUR230" s="24"/>
      <c r="FUS230" s="24"/>
      <c r="FUT230" s="24"/>
      <c r="FUU230" s="554"/>
      <c r="FUV230" s="553"/>
      <c r="FUW230" s="66"/>
      <c r="FUX230" s="24"/>
      <c r="FUY230" s="554"/>
      <c r="FUZ230" s="24"/>
      <c r="FVA230" s="24"/>
      <c r="FVB230" s="24"/>
      <c r="FVC230" s="554"/>
      <c r="FVD230" s="553"/>
      <c r="FVE230" s="66"/>
      <c r="FVF230" s="24"/>
      <c r="FVG230" s="554"/>
      <c r="FVH230" s="24"/>
      <c r="FVI230" s="24"/>
      <c r="FVJ230" s="24"/>
      <c r="FVK230" s="554"/>
      <c r="FVL230" s="553"/>
      <c r="FVM230" s="66"/>
      <c r="FVN230" s="24"/>
      <c r="FVO230" s="554"/>
      <c r="FVP230" s="24"/>
      <c r="FVQ230" s="24"/>
      <c r="FVR230" s="24"/>
      <c r="FVS230" s="554"/>
      <c r="FVT230" s="553"/>
      <c r="FVU230" s="66"/>
      <c r="FVV230" s="24"/>
      <c r="FVW230" s="554"/>
      <c r="FVX230" s="24"/>
      <c r="FVY230" s="24"/>
      <c r="FVZ230" s="24"/>
      <c r="FWA230" s="554"/>
      <c r="FWB230" s="553"/>
      <c r="FWC230" s="66"/>
      <c r="FWD230" s="24"/>
      <c r="FWE230" s="554"/>
      <c r="FWF230" s="24"/>
      <c r="FWG230" s="24"/>
      <c r="FWH230" s="24"/>
      <c r="FWI230" s="554"/>
      <c r="FWJ230" s="553"/>
      <c r="FWK230" s="66"/>
      <c r="FWL230" s="24"/>
      <c r="FWM230" s="554"/>
      <c r="FWN230" s="24"/>
      <c r="FWO230" s="24"/>
      <c r="FWP230" s="24"/>
      <c r="FWQ230" s="554"/>
      <c r="FWR230" s="553"/>
      <c r="FWS230" s="66"/>
      <c r="FWT230" s="24"/>
      <c r="FWU230" s="554"/>
      <c r="FWV230" s="24"/>
      <c r="FWW230" s="24"/>
      <c r="FWX230" s="24"/>
      <c r="FWY230" s="554"/>
      <c r="FWZ230" s="553"/>
      <c r="FXA230" s="66"/>
      <c r="FXB230" s="24"/>
      <c r="FXC230" s="554"/>
      <c r="FXD230" s="24"/>
      <c r="FXE230" s="24"/>
      <c r="FXF230" s="24"/>
      <c r="FXG230" s="554"/>
      <c r="FXH230" s="553"/>
      <c r="FXI230" s="66"/>
      <c r="FXJ230" s="24"/>
      <c r="FXK230" s="554"/>
      <c r="FXL230" s="24"/>
      <c r="FXM230" s="24"/>
      <c r="FXN230" s="24"/>
      <c r="FXO230" s="554"/>
      <c r="FXP230" s="553"/>
      <c r="FXQ230" s="66"/>
      <c r="FXR230" s="24"/>
      <c r="FXS230" s="554"/>
      <c r="FXT230" s="24"/>
      <c r="FXU230" s="24"/>
      <c r="FXV230" s="24"/>
      <c r="FXW230" s="554"/>
      <c r="FXX230" s="553"/>
      <c r="FXY230" s="66"/>
      <c r="FXZ230" s="24"/>
      <c r="FYA230" s="554"/>
      <c r="FYB230" s="24"/>
      <c r="FYC230" s="24"/>
      <c r="FYD230" s="24"/>
      <c r="FYE230" s="554"/>
      <c r="FYF230" s="553"/>
      <c r="FYG230" s="66"/>
      <c r="FYH230" s="24"/>
      <c r="FYI230" s="554"/>
      <c r="FYJ230" s="24"/>
      <c r="FYK230" s="24"/>
      <c r="FYL230" s="24"/>
      <c r="FYM230" s="554"/>
      <c r="FYN230" s="553"/>
      <c r="FYO230" s="66"/>
      <c r="FYP230" s="24"/>
      <c r="FYQ230" s="554"/>
      <c r="FYR230" s="24"/>
      <c r="FYS230" s="24"/>
      <c r="FYT230" s="24"/>
      <c r="FYU230" s="554"/>
      <c r="FYV230" s="553"/>
      <c r="FYW230" s="66"/>
      <c r="FYX230" s="24"/>
      <c r="FYY230" s="554"/>
      <c r="FYZ230" s="24"/>
      <c r="FZA230" s="24"/>
      <c r="FZB230" s="24"/>
      <c r="FZC230" s="554"/>
      <c r="FZD230" s="553"/>
      <c r="FZE230" s="66"/>
      <c r="FZF230" s="24"/>
      <c r="FZG230" s="554"/>
      <c r="FZH230" s="24"/>
      <c r="FZI230" s="24"/>
      <c r="FZJ230" s="24"/>
      <c r="FZK230" s="554"/>
      <c r="FZL230" s="553"/>
      <c r="FZM230" s="66"/>
      <c r="FZN230" s="24"/>
      <c r="FZO230" s="554"/>
      <c r="FZP230" s="24"/>
      <c r="FZQ230" s="24"/>
      <c r="FZR230" s="24"/>
      <c r="FZS230" s="554"/>
      <c r="FZT230" s="553"/>
      <c r="FZU230" s="66"/>
      <c r="FZV230" s="24"/>
      <c r="FZW230" s="554"/>
      <c r="FZX230" s="24"/>
      <c r="FZY230" s="24"/>
      <c r="FZZ230" s="24"/>
      <c r="GAA230" s="554"/>
      <c r="GAB230" s="553"/>
      <c r="GAC230" s="66"/>
      <c r="GAD230" s="24"/>
      <c r="GAE230" s="554"/>
      <c r="GAF230" s="24"/>
      <c r="GAG230" s="24"/>
      <c r="GAH230" s="24"/>
      <c r="GAI230" s="554"/>
      <c r="GAJ230" s="553"/>
      <c r="GAK230" s="66"/>
      <c r="GAL230" s="24"/>
      <c r="GAM230" s="554"/>
      <c r="GAN230" s="24"/>
      <c r="GAO230" s="24"/>
      <c r="GAP230" s="24"/>
      <c r="GAQ230" s="554"/>
      <c r="GAR230" s="553"/>
      <c r="GAS230" s="66"/>
      <c r="GAT230" s="24"/>
      <c r="GAU230" s="554"/>
      <c r="GAV230" s="24"/>
      <c r="GAW230" s="24"/>
      <c r="GAX230" s="24"/>
      <c r="GAY230" s="554"/>
      <c r="GAZ230" s="553"/>
      <c r="GBA230" s="66"/>
      <c r="GBB230" s="24"/>
      <c r="GBC230" s="554"/>
      <c r="GBD230" s="24"/>
      <c r="GBE230" s="24"/>
      <c r="GBF230" s="24"/>
      <c r="GBG230" s="554"/>
      <c r="GBH230" s="553"/>
      <c r="GBI230" s="66"/>
      <c r="GBJ230" s="24"/>
      <c r="GBK230" s="554"/>
      <c r="GBL230" s="24"/>
      <c r="GBM230" s="24"/>
      <c r="GBN230" s="24"/>
      <c r="GBO230" s="554"/>
      <c r="GBP230" s="553"/>
      <c r="GBQ230" s="66"/>
      <c r="GBR230" s="24"/>
      <c r="GBS230" s="554"/>
      <c r="GBT230" s="24"/>
      <c r="GBU230" s="24"/>
      <c r="GBV230" s="24"/>
      <c r="GBW230" s="554"/>
      <c r="GBX230" s="553"/>
      <c r="GBY230" s="66"/>
      <c r="GBZ230" s="24"/>
      <c r="GCA230" s="554"/>
      <c r="GCB230" s="24"/>
      <c r="GCC230" s="24"/>
      <c r="GCD230" s="24"/>
      <c r="GCE230" s="554"/>
      <c r="GCF230" s="553"/>
      <c r="GCG230" s="66"/>
      <c r="GCH230" s="24"/>
      <c r="GCI230" s="554"/>
      <c r="GCJ230" s="24"/>
      <c r="GCK230" s="24"/>
      <c r="GCL230" s="24"/>
      <c r="GCM230" s="554"/>
      <c r="GCN230" s="553"/>
      <c r="GCO230" s="66"/>
      <c r="GCP230" s="24"/>
      <c r="GCQ230" s="554"/>
      <c r="GCR230" s="24"/>
      <c r="GCS230" s="24"/>
      <c r="GCT230" s="24"/>
      <c r="GCU230" s="554"/>
      <c r="GCV230" s="553"/>
      <c r="GCW230" s="66"/>
      <c r="GCX230" s="24"/>
      <c r="GCY230" s="554"/>
      <c r="GCZ230" s="24"/>
      <c r="GDA230" s="24"/>
      <c r="GDB230" s="24"/>
      <c r="GDC230" s="554"/>
      <c r="GDD230" s="553"/>
      <c r="GDE230" s="66"/>
      <c r="GDF230" s="24"/>
      <c r="GDG230" s="554"/>
      <c r="GDH230" s="24"/>
      <c r="GDI230" s="24"/>
      <c r="GDJ230" s="24"/>
      <c r="GDK230" s="554"/>
      <c r="GDL230" s="553"/>
      <c r="GDM230" s="66"/>
      <c r="GDN230" s="24"/>
      <c r="GDO230" s="554"/>
      <c r="GDP230" s="24"/>
      <c r="GDQ230" s="24"/>
      <c r="GDR230" s="24"/>
      <c r="GDS230" s="554"/>
      <c r="GDT230" s="553"/>
      <c r="GDU230" s="66"/>
      <c r="GDV230" s="24"/>
      <c r="GDW230" s="554"/>
      <c r="GDX230" s="24"/>
      <c r="GDY230" s="24"/>
      <c r="GDZ230" s="24"/>
      <c r="GEA230" s="554"/>
      <c r="GEB230" s="553"/>
      <c r="GEC230" s="66"/>
      <c r="GED230" s="24"/>
      <c r="GEE230" s="554"/>
      <c r="GEF230" s="24"/>
      <c r="GEG230" s="24"/>
      <c r="GEH230" s="24"/>
      <c r="GEI230" s="554"/>
      <c r="GEJ230" s="553"/>
      <c r="GEK230" s="66"/>
      <c r="GEL230" s="24"/>
      <c r="GEM230" s="554"/>
      <c r="GEN230" s="24"/>
      <c r="GEO230" s="24"/>
      <c r="GEP230" s="24"/>
      <c r="GEQ230" s="554"/>
      <c r="GER230" s="553"/>
      <c r="GES230" s="66"/>
      <c r="GET230" s="24"/>
      <c r="GEU230" s="554"/>
      <c r="GEV230" s="24"/>
      <c r="GEW230" s="24"/>
      <c r="GEX230" s="24"/>
      <c r="GEY230" s="554"/>
      <c r="GEZ230" s="553"/>
      <c r="GFA230" s="66"/>
      <c r="GFB230" s="24"/>
      <c r="GFC230" s="554"/>
      <c r="GFD230" s="24"/>
      <c r="GFE230" s="24"/>
      <c r="GFF230" s="24"/>
      <c r="GFG230" s="554"/>
      <c r="GFH230" s="553"/>
      <c r="GFI230" s="66"/>
      <c r="GFJ230" s="24"/>
      <c r="GFK230" s="554"/>
      <c r="GFL230" s="24"/>
      <c r="GFM230" s="24"/>
      <c r="GFN230" s="24"/>
      <c r="GFO230" s="554"/>
      <c r="GFP230" s="553"/>
      <c r="GFQ230" s="66"/>
      <c r="GFR230" s="24"/>
      <c r="GFS230" s="554"/>
      <c r="GFT230" s="24"/>
      <c r="GFU230" s="24"/>
      <c r="GFV230" s="24"/>
      <c r="GFW230" s="554"/>
      <c r="GFX230" s="553"/>
      <c r="GFY230" s="66"/>
      <c r="GFZ230" s="24"/>
      <c r="GGA230" s="554"/>
      <c r="GGB230" s="24"/>
      <c r="GGC230" s="24"/>
      <c r="GGD230" s="24"/>
      <c r="GGE230" s="554"/>
      <c r="GGF230" s="553"/>
      <c r="GGG230" s="66"/>
      <c r="GGH230" s="24"/>
      <c r="GGI230" s="554"/>
      <c r="GGJ230" s="24"/>
      <c r="GGK230" s="24"/>
      <c r="GGL230" s="24"/>
      <c r="GGM230" s="554"/>
      <c r="GGN230" s="553"/>
      <c r="GGO230" s="66"/>
      <c r="GGP230" s="24"/>
      <c r="GGQ230" s="554"/>
      <c r="GGR230" s="24"/>
      <c r="GGS230" s="24"/>
      <c r="GGT230" s="24"/>
      <c r="GGU230" s="554"/>
      <c r="GGV230" s="553"/>
      <c r="GGW230" s="66"/>
      <c r="GGX230" s="24"/>
      <c r="GGY230" s="554"/>
      <c r="GGZ230" s="24"/>
      <c r="GHA230" s="24"/>
      <c r="GHB230" s="24"/>
      <c r="GHC230" s="554"/>
      <c r="GHD230" s="553"/>
      <c r="GHE230" s="66"/>
      <c r="GHF230" s="24"/>
      <c r="GHG230" s="554"/>
      <c r="GHH230" s="24"/>
      <c r="GHI230" s="24"/>
      <c r="GHJ230" s="24"/>
      <c r="GHK230" s="554"/>
      <c r="GHL230" s="553"/>
      <c r="GHM230" s="66"/>
      <c r="GHN230" s="24"/>
      <c r="GHO230" s="554"/>
      <c r="GHP230" s="24"/>
      <c r="GHQ230" s="24"/>
      <c r="GHR230" s="24"/>
      <c r="GHS230" s="554"/>
      <c r="GHT230" s="553"/>
      <c r="GHU230" s="66"/>
      <c r="GHV230" s="24"/>
      <c r="GHW230" s="554"/>
      <c r="GHX230" s="24"/>
      <c r="GHY230" s="24"/>
      <c r="GHZ230" s="24"/>
      <c r="GIA230" s="554"/>
      <c r="GIB230" s="553"/>
      <c r="GIC230" s="66"/>
      <c r="GID230" s="24"/>
      <c r="GIE230" s="554"/>
      <c r="GIF230" s="24"/>
      <c r="GIG230" s="24"/>
      <c r="GIH230" s="24"/>
      <c r="GII230" s="554"/>
      <c r="GIJ230" s="553"/>
      <c r="GIK230" s="66"/>
      <c r="GIL230" s="24"/>
      <c r="GIM230" s="554"/>
      <c r="GIN230" s="24"/>
      <c r="GIO230" s="24"/>
      <c r="GIP230" s="24"/>
      <c r="GIQ230" s="554"/>
      <c r="GIR230" s="553"/>
      <c r="GIS230" s="66"/>
      <c r="GIT230" s="24"/>
      <c r="GIU230" s="554"/>
      <c r="GIV230" s="24"/>
      <c r="GIW230" s="24"/>
      <c r="GIX230" s="24"/>
      <c r="GIY230" s="554"/>
      <c r="GIZ230" s="553"/>
      <c r="GJA230" s="66"/>
      <c r="GJB230" s="24"/>
      <c r="GJC230" s="554"/>
      <c r="GJD230" s="24"/>
      <c r="GJE230" s="24"/>
      <c r="GJF230" s="24"/>
      <c r="GJG230" s="554"/>
      <c r="GJH230" s="553"/>
      <c r="GJI230" s="66"/>
      <c r="GJJ230" s="24"/>
      <c r="GJK230" s="554"/>
      <c r="GJL230" s="24"/>
      <c r="GJM230" s="24"/>
      <c r="GJN230" s="24"/>
      <c r="GJO230" s="554"/>
      <c r="GJP230" s="553"/>
      <c r="GJQ230" s="66"/>
      <c r="GJR230" s="24"/>
      <c r="GJS230" s="554"/>
      <c r="GJT230" s="24"/>
      <c r="GJU230" s="24"/>
      <c r="GJV230" s="24"/>
      <c r="GJW230" s="554"/>
      <c r="GJX230" s="553"/>
      <c r="GJY230" s="66"/>
      <c r="GJZ230" s="24"/>
      <c r="GKA230" s="554"/>
      <c r="GKB230" s="24"/>
      <c r="GKC230" s="24"/>
      <c r="GKD230" s="24"/>
      <c r="GKE230" s="554"/>
      <c r="GKF230" s="553"/>
      <c r="GKG230" s="66"/>
      <c r="GKH230" s="24"/>
      <c r="GKI230" s="554"/>
      <c r="GKJ230" s="24"/>
      <c r="GKK230" s="24"/>
      <c r="GKL230" s="24"/>
      <c r="GKM230" s="554"/>
      <c r="GKN230" s="553"/>
      <c r="GKO230" s="66"/>
      <c r="GKP230" s="24"/>
      <c r="GKQ230" s="554"/>
      <c r="GKR230" s="24"/>
      <c r="GKS230" s="24"/>
      <c r="GKT230" s="24"/>
      <c r="GKU230" s="554"/>
      <c r="GKV230" s="553"/>
      <c r="GKW230" s="66"/>
      <c r="GKX230" s="24"/>
      <c r="GKY230" s="554"/>
      <c r="GKZ230" s="24"/>
      <c r="GLA230" s="24"/>
      <c r="GLB230" s="24"/>
      <c r="GLC230" s="554"/>
      <c r="GLD230" s="553"/>
      <c r="GLE230" s="66"/>
      <c r="GLF230" s="24"/>
      <c r="GLG230" s="554"/>
      <c r="GLH230" s="24"/>
      <c r="GLI230" s="24"/>
      <c r="GLJ230" s="24"/>
      <c r="GLK230" s="554"/>
      <c r="GLL230" s="553"/>
      <c r="GLM230" s="66"/>
      <c r="GLN230" s="24"/>
      <c r="GLO230" s="554"/>
      <c r="GLP230" s="24"/>
      <c r="GLQ230" s="24"/>
      <c r="GLR230" s="24"/>
      <c r="GLS230" s="554"/>
      <c r="GLT230" s="553"/>
      <c r="GLU230" s="66"/>
      <c r="GLV230" s="24"/>
      <c r="GLW230" s="554"/>
      <c r="GLX230" s="24"/>
      <c r="GLY230" s="24"/>
      <c r="GLZ230" s="24"/>
      <c r="GMA230" s="554"/>
      <c r="GMB230" s="553"/>
      <c r="GMC230" s="66"/>
      <c r="GMD230" s="24"/>
      <c r="GME230" s="554"/>
      <c r="GMF230" s="24"/>
      <c r="GMG230" s="24"/>
      <c r="GMH230" s="24"/>
      <c r="GMI230" s="554"/>
      <c r="GMJ230" s="553"/>
      <c r="GMK230" s="66"/>
      <c r="GML230" s="24"/>
      <c r="GMM230" s="554"/>
      <c r="GMN230" s="24"/>
      <c r="GMO230" s="24"/>
      <c r="GMP230" s="24"/>
      <c r="GMQ230" s="554"/>
      <c r="GMR230" s="553"/>
      <c r="GMS230" s="66"/>
      <c r="GMT230" s="24"/>
      <c r="GMU230" s="554"/>
      <c r="GMV230" s="24"/>
      <c r="GMW230" s="24"/>
      <c r="GMX230" s="24"/>
      <c r="GMY230" s="554"/>
      <c r="GMZ230" s="553"/>
      <c r="GNA230" s="66"/>
      <c r="GNB230" s="24"/>
      <c r="GNC230" s="554"/>
      <c r="GND230" s="24"/>
      <c r="GNE230" s="24"/>
      <c r="GNF230" s="24"/>
      <c r="GNG230" s="554"/>
      <c r="GNH230" s="553"/>
      <c r="GNI230" s="66"/>
      <c r="GNJ230" s="24"/>
      <c r="GNK230" s="554"/>
      <c r="GNL230" s="24"/>
      <c r="GNM230" s="24"/>
      <c r="GNN230" s="24"/>
      <c r="GNO230" s="554"/>
      <c r="GNP230" s="553"/>
      <c r="GNQ230" s="66"/>
      <c r="GNR230" s="24"/>
      <c r="GNS230" s="554"/>
      <c r="GNT230" s="24"/>
      <c r="GNU230" s="24"/>
      <c r="GNV230" s="24"/>
      <c r="GNW230" s="554"/>
      <c r="GNX230" s="553"/>
      <c r="GNY230" s="66"/>
      <c r="GNZ230" s="24"/>
      <c r="GOA230" s="554"/>
      <c r="GOB230" s="24"/>
      <c r="GOC230" s="24"/>
      <c r="GOD230" s="24"/>
      <c r="GOE230" s="554"/>
      <c r="GOF230" s="553"/>
      <c r="GOG230" s="66"/>
      <c r="GOH230" s="24"/>
      <c r="GOI230" s="554"/>
      <c r="GOJ230" s="24"/>
      <c r="GOK230" s="24"/>
      <c r="GOL230" s="24"/>
      <c r="GOM230" s="554"/>
      <c r="GON230" s="553"/>
      <c r="GOO230" s="66"/>
      <c r="GOP230" s="24"/>
      <c r="GOQ230" s="554"/>
      <c r="GOR230" s="24"/>
      <c r="GOS230" s="24"/>
      <c r="GOT230" s="24"/>
      <c r="GOU230" s="554"/>
      <c r="GOV230" s="553"/>
      <c r="GOW230" s="66"/>
      <c r="GOX230" s="24"/>
      <c r="GOY230" s="554"/>
      <c r="GOZ230" s="24"/>
      <c r="GPA230" s="24"/>
      <c r="GPB230" s="24"/>
      <c r="GPC230" s="554"/>
      <c r="GPD230" s="553"/>
      <c r="GPE230" s="66"/>
      <c r="GPF230" s="24"/>
      <c r="GPG230" s="554"/>
      <c r="GPH230" s="24"/>
      <c r="GPI230" s="24"/>
      <c r="GPJ230" s="24"/>
      <c r="GPK230" s="554"/>
      <c r="GPL230" s="553"/>
      <c r="GPM230" s="66"/>
      <c r="GPN230" s="24"/>
      <c r="GPO230" s="554"/>
      <c r="GPP230" s="24"/>
      <c r="GPQ230" s="24"/>
      <c r="GPR230" s="24"/>
      <c r="GPS230" s="554"/>
      <c r="GPT230" s="553"/>
      <c r="GPU230" s="66"/>
      <c r="GPV230" s="24"/>
      <c r="GPW230" s="554"/>
      <c r="GPX230" s="24"/>
      <c r="GPY230" s="24"/>
      <c r="GPZ230" s="24"/>
      <c r="GQA230" s="554"/>
      <c r="GQB230" s="553"/>
      <c r="GQC230" s="66"/>
      <c r="GQD230" s="24"/>
      <c r="GQE230" s="554"/>
      <c r="GQF230" s="24"/>
      <c r="GQG230" s="24"/>
      <c r="GQH230" s="24"/>
      <c r="GQI230" s="554"/>
      <c r="GQJ230" s="553"/>
      <c r="GQK230" s="66"/>
      <c r="GQL230" s="24"/>
      <c r="GQM230" s="554"/>
      <c r="GQN230" s="24"/>
      <c r="GQO230" s="24"/>
      <c r="GQP230" s="24"/>
      <c r="GQQ230" s="554"/>
      <c r="GQR230" s="553"/>
      <c r="GQS230" s="66"/>
      <c r="GQT230" s="24"/>
      <c r="GQU230" s="554"/>
      <c r="GQV230" s="24"/>
      <c r="GQW230" s="24"/>
      <c r="GQX230" s="24"/>
      <c r="GQY230" s="554"/>
      <c r="GQZ230" s="553"/>
      <c r="GRA230" s="66"/>
      <c r="GRB230" s="24"/>
      <c r="GRC230" s="554"/>
      <c r="GRD230" s="24"/>
      <c r="GRE230" s="24"/>
      <c r="GRF230" s="24"/>
      <c r="GRG230" s="554"/>
      <c r="GRH230" s="553"/>
      <c r="GRI230" s="66"/>
      <c r="GRJ230" s="24"/>
      <c r="GRK230" s="554"/>
      <c r="GRL230" s="24"/>
      <c r="GRM230" s="24"/>
      <c r="GRN230" s="24"/>
      <c r="GRO230" s="554"/>
      <c r="GRP230" s="553"/>
      <c r="GRQ230" s="66"/>
      <c r="GRR230" s="24"/>
      <c r="GRS230" s="554"/>
      <c r="GRT230" s="24"/>
      <c r="GRU230" s="24"/>
      <c r="GRV230" s="24"/>
      <c r="GRW230" s="554"/>
      <c r="GRX230" s="553"/>
      <c r="GRY230" s="66"/>
      <c r="GRZ230" s="24"/>
      <c r="GSA230" s="554"/>
      <c r="GSB230" s="24"/>
      <c r="GSC230" s="24"/>
      <c r="GSD230" s="24"/>
      <c r="GSE230" s="554"/>
      <c r="GSF230" s="553"/>
      <c r="GSG230" s="66"/>
      <c r="GSH230" s="24"/>
      <c r="GSI230" s="554"/>
      <c r="GSJ230" s="24"/>
      <c r="GSK230" s="24"/>
      <c r="GSL230" s="24"/>
      <c r="GSM230" s="554"/>
      <c r="GSN230" s="553"/>
      <c r="GSO230" s="66"/>
      <c r="GSP230" s="24"/>
      <c r="GSQ230" s="554"/>
      <c r="GSR230" s="24"/>
      <c r="GSS230" s="24"/>
      <c r="GST230" s="24"/>
      <c r="GSU230" s="554"/>
      <c r="GSV230" s="553"/>
      <c r="GSW230" s="66"/>
      <c r="GSX230" s="24"/>
      <c r="GSY230" s="554"/>
      <c r="GSZ230" s="24"/>
      <c r="GTA230" s="24"/>
      <c r="GTB230" s="24"/>
      <c r="GTC230" s="554"/>
      <c r="GTD230" s="553"/>
      <c r="GTE230" s="66"/>
      <c r="GTF230" s="24"/>
      <c r="GTG230" s="554"/>
      <c r="GTH230" s="24"/>
      <c r="GTI230" s="24"/>
      <c r="GTJ230" s="24"/>
      <c r="GTK230" s="554"/>
      <c r="GTL230" s="553"/>
      <c r="GTM230" s="66"/>
      <c r="GTN230" s="24"/>
      <c r="GTO230" s="554"/>
      <c r="GTP230" s="24"/>
      <c r="GTQ230" s="24"/>
      <c r="GTR230" s="24"/>
      <c r="GTS230" s="554"/>
      <c r="GTT230" s="553"/>
      <c r="GTU230" s="66"/>
      <c r="GTV230" s="24"/>
      <c r="GTW230" s="554"/>
      <c r="GTX230" s="24"/>
      <c r="GTY230" s="24"/>
      <c r="GTZ230" s="24"/>
      <c r="GUA230" s="554"/>
      <c r="GUB230" s="553"/>
      <c r="GUC230" s="66"/>
      <c r="GUD230" s="24"/>
      <c r="GUE230" s="554"/>
      <c r="GUF230" s="24"/>
      <c r="GUG230" s="24"/>
      <c r="GUH230" s="24"/>
      <c r="GUI230" s="554"/>
      <c r="GUJ230" s="553"/>
      <c r="GUK230" s="66"/>
      <c r="GUL230" s="24"/>
      <c r="GUM230" s="554"/>
      <c r="GUN230" s="24"/>
      <c r="GUO230" s="24"/>
      <c r="GUP230" s="24"/>
      <c r="GUQ230" s="554"/>
      <c r="GUR230" s="553"/>
      <c r="GUS230" s="66"/>
      <c r="GUT230" s="24"/>
      <c r="GUU230" s="554"/>
      <c r="GUV230" s="24"/>
      <c r="GUW230" s="24"/>
      <c r="GUX230" s="24"/>
      <c r="GUY230" s="554"/>
      <c r="GUZ230" s="553"/>
      <c r="GVA230" s="66"/>
      <c r="GVB230" s="24"/>
      <c r="GVC230" s="554"/>
      <c r="GVD230" s="24"/>
      <c r="GVE230" s="24"/>
      <c r="GVF230" s="24"/>
      <c r="GVG230" s="554"/>
      <c r="GVH230" s="553"/>
      <c r="GVI230" s="66"/>
      <c r="GVJ230" s="24"/>
      <c r="GVK230" s="554"/>
      <c r="GVL230" s="24"/>
      <c r="GVM230" s="24"/>
      <c r="GVN230" s="24"/>
      <c r="GVO230" s="554"/>
      <c r="GVP230" s="553"/>
      <c r="GVQ230" s="66"/>
      <c r="GVR230" s="24"/>
      <c r="GVS230" s="554"/>
      <c r="GVT230" s="24"/>
      <c r="GVU230" s="24"/>
      <c r="GVV230" s="24"/>
      <c r="GVW230" s="554"/>
      <c r="GVX230" s="553"/>
      <c r="GVY230" s="66"/>
      <c r="GVZ230" s="24"/>
      <c r="GWA230" s="554"/>
      <c r="GWB230" s="24"/>
      <c r="GWC230" s="24"/>
      <c r="GWD230" s="24"/>
      <c r="GWE230" s="554"/>
      <c r="GWF230" s="553"/>
      <c r="GWG230" s="66"/>
      <c r="GWH230" s="24"/>
      <c r="GWI230" s="554"/>
      <c r="GWJ230" s="24"/>
      <c r="GWK230" s="24"/>
      <c r="GWL230" s="24"/>
      <c r="GWM230" s="554"/>
      <c r="GWN230" s="553"/>
      <c r="GWO230" s="66"/>
      <c r="GWP230" s="24"/>
      <c r="GWQ230" s="554"/>
      <c r="GWR230" s="24"/>
      <c r="GWS230" s="24"/>
      <c r="GWT230" s="24"/>
      <c r="GWU230" s="554"/>
      <c r="GWV230" s="553"/>
      <c r="GWW230" s="66"/>
      <c r="GWX230" s="24"/>
      <c r="GWY230" s="554"/>
      <c r="GWZ230" s="24"/>
      <c r="GXA230" s="24"/>
      <c r="GXB230" s="24"/>
      <c r="GXC230" s="554"/>
      <c r="GXD230" s="553"/>
      <c r="GXE230" s="66"/>
      <c r="GXF230" s="24"/>
      <c r="GXG230" s="554"/>
      <c r="GXH230" s="24"/>
      <c r="GXI230" s="24"/>
      <c r="GXJ230" s="24"/>
      <c r="GXK230" s="554"/>
      <c r="GXL230" s="553"/>
      <c r="GXM230" s="66"/>
      <c r="GXN230" s="24"/>
      <c r="GXO230" s="554"/>
      <c r="GXP230" s="24"/>
      <c r="GXQ230" s="24"/>
      <c r="GXR230" s="24"/>
      <c r="GXS230" s="554"/>
      <c r="GXT230" s="553"/>
      <c r="GXU230" s="66"/>
      <c r="GXV230" s="24"/>
      <c r="GXW230" s="554"/>
      <c r="GXX230" s="24"/>
      <c r="GXY230" s="24"/>
      <c r="GXZ230" s="24"/>
      <c r="GYA230" s="554"/>
      <c r="GYB230" s="553"/>
      <c r="GYC230" s="66"/>
      <c r="GYD230" s="24"/>
      <c r="GYE230" s="554"/>
      <c r="GYF230" s="24"/>
      <c r="GYG230" s="24"/>
      <c r="GYH230" s="24"/>
      <c r="GYI230" s="554"/>
      <c r="GYJ230" s="553"/>
      <c r="GYK230" s="66"/>
      <c r="GYL230" s="24"/>
      <c r="GYM230" s="554"/>
      <c r="GYN230" s="24"/>
      <c r="GYO230" s="24"/>
      <c r="GYP230" s="24"/>
      <c r="GYQ230" s="554"/>
      <c r="GYR230" s="553"/>
      <c r="GYS230" s="66"/>
      <c r="GYT230" s="24"/>
      <c r="GYU230" s="554"/>
      <c r="GYV230" s="24"/>
      <c r="GYW230" s="24"/>
      <c r="GYX230" s="24"/>
      <c r="GYY230" s="554"/>
      <c r="GYZ230" s="553"/>
      <c r="GZA230" s="66"/>
      <c r="GZB230" s="24"/>
      <c r="GZC230" s="554"/>
      <c r="GZD230" s="24"/>
      <c r="GZE230" s="24"/>
      <c r="GZF230" s="24"/>
      <c r="GZG230" s="554"/>
      <c r="GZH230" s="553"/>
      <c r="GZI230" s="66"/>
      <c r="GZJ230" s="24"/>
      <c r="GZK230" s="554"/>
      <c r="GZL230" s="24"/>
      <c r="GZM230" s="24"/>
      <c r="GZN230" s="24"/>
      <c r="GZO230" s="554"/>
      <c r="GZP230" s="553"/>
      <c r="GZQ230" s="66"/>
      <c r="GZR230" s="24"/>
      <c r="GZS230" s="554"/>
      <c r="GZT230" s="24"/>
      <c r="GZU230" s="24"/>
      <c r="GZV230" s="24"/>
      <c r="GZW230" s="554"/>
      <c r="GZX230" s="553"/>
      <c r="GZY230" s="66"/>
      <c r="GZZ230" s="24"/>
      <c r="HAA230" s="554"/>
      <c r="HAB230" s="24"/>
      <c r="HAC230" s="24"/>
      <c r="HAD230" s="24"/>
      <c r="HAE230" s="554"/>
      <c r="HAF230" s="553"/>
      <c r="HAG230" s="66"/>
      <c r="HAH230" s="24"/>
      <c r="HAI230" s="554"/>
      <c r="HAJ230" s="24"/>
      <c r="HAK230" s="24"/>
      <c r="HAL230" s="24"/>
      <c r="HAM230" s="554"/>
      <c r="HAN230" s="553"/>
      <c r="HAO230" s="66"/>
      <c r="HAP230" s="24"/>
      <c r="HAQ230" s="554"/>
      <c r="HAR230" s="24"/>
      <c r="HAS230" s="24"/>
      <c r="HAT230" s="24"/>
      <c r="HAU230" s="554"/>
      <c r="HAV230" s="553"/>
      <c r="HAW230" s="66"/>
      <c r="HAX230" s="24"/>
      <c r="HAY230" s="554"/>
      <c r="HAZ230" s="24"/>
      <c r="HBA230" s="24"/>
      <c r="HBB230" s="24"/>
      <c r="HBC230" s="554"/>
      <c r="HBD230" s="553"/>
      <c r="HBE230" s="66"/>
      <c r="HBF230" s="24"/>
      <c r="HBG230" s="554"/>
      <c r="HBH230" s="24"/>
      <c r="HBI230" s="24"/>
      <c r="HBJ230" s="24"/>
      <c r="HBK230" s="554"/>
      <c r="HBL230" s="553"/>
      <c r="HBM230" s="66"/>
      <c r="HBN230" s="24"/>
      <c r="HBO230" s="554"/>
      <c r="HBP230" s="24"/>
      <c r="HBQ230" s="24"/>
      <c r="HBR230" s="24"/>
      <c r="HBS230" s="554"/>
      <c r="HBT230" s="553"/>
      <c r="HBU230" s="66"/>
      <c r="HBV230" s="24"/>
      <c r="HBW230" s="554"/>
      <c r="HBX230" s="24"/>
      <c r="HBY230" s="24"/>
      <c r="HBZ230" s="24"/>
      <c r="HCA230" s="554"/>
      <c r="HCB230" s="553"/>
      <c r="HCC230" s="66"/>
      <c r="HCD230" s="24"/>
      <c r="HCE230" s="554"/>
      <c r="HCF230" s="24"/>
      <c r="HCG230" s="24"/>
      <c r="HCH230" s="24"/>
      <c r="HCI230" s="554"/>
      <c r="HCJ230" s="553"/>
      <c r="HCK230" s="66"/>
      <c r="HCL230" s="24"/>
      <c r="HCM230" s="554"/>
      <c r="HCN230" s="24"/>
      <c r="HCO230" s="24"/>
      <c r="HCP230" s="24"/>
      <c r="HCQ230" s="554"/>
      <c r="HCR230" s="553"/>
      <c r="HCS230" s="66"/>
      <c r="HCT230" s="24"/>
      <c r="HCU230" s="554"/>
      <c r="HCV230" s="24"/>
      <c r="HCW230" s="24"/>
      <c r="HCX230" s="24"/>
      <c r="HCY230" s="554"/>
      <c r="HCZ230" s="553"/>
      <c r="HDA230" s="66"/>
      <c r="HDB230" s="24"/>
      <c r="HDC230" s="554"/>
      <c r="HDD230" s="24"/>
      <c r="HDE230" s="24"/>
      <c r="HDF230" s="24"/>
      <c r="HDG230" s="554"/>
      <c r="HDH230" s="553"/>
      <c r="HDI230" s="66"/>
      <c r="HDJ230" s="24"/>
      <c r="HDK230" s="554"/>
      <c r="HDL230" s="24"/>
      <c r="HDM230" s="24"/>
      <c r="HDN230" s="24"/>
      <c r="HDO230" s="554"/>
      <c r="HDP230" s="553"/>
      <c r="HDQ230" s="66"/>
      <c r="HDR230" s="24"/>
      <c r="HDS230" s="554"/>
      <c r="HDT230" s="24"/>
      <c r="HDU230" s="24"/>
      <c r="HDV230" s="24"/>
      <c r="HDW230" s="554"/>
      <c r="HDX230" s="553"/>
      <c r="HDY230" s="66"/>
      <c r="HDZ230" s="24"/>
      <c r="HEA230" s="554"/>
      <c r="HEB230" s="24"/>
      <c r="HEC230" s="24"/>
      <c r="HED230" s="24"/>
      <c r="HEE230" s="554"/>
      <c r="HEF230" s="553"/>
      <c r="HEG230" s="66"/>
      <c r="HEH230" s="24"/>
      <c r="HEI230" s="554"/>
      <c r="HEJ230" s="24"/>
      <c r="HEK230" s="24"/>
      <c r="HEL230" s="24"/>
      <c r="HEM230" s="554"/>
      <c r="HEN230" s="553"/>
      <c r="HEO230" s="66"/>
      <c r="HEP230" s="24"/>
      <c r="HEQ230" s="554"/>
      <c r="HER230" s="24"/>
      <c r="HES230" s="24"/>
      <c r="HET230" s="24"/>
      <c r="HEU230" s="554"/>
      <c r="HEV230" s="553"/>
      <c r="HEW230" s="66"/>
      <c r="HEX230" s="24"/>
      <c r="HEY230" s="554"/>
      <c r="HEZ230" s="24"/>
      <c r="HFA230" s="24"/>
      <c r="HFB230" s="24"/>
      <c r="HFC230" s="554"/>
      <c r="HFD230" s="553"/>
      <c r="HFE230" s="66"/>
      <c r="HFF230" s="24"/>
      <c r="HFG230" s="554"/>
      <c r="HFH230" s="24"/>
      <c r="HFI230" s="24"/>
      <c r="HFJ230" s="24"/>
      <c r="HFK230" s="554"/>
      <c r="HFL230" s="553"/>
      <c r="HFM230" s="66"/>
      <c r="HFN230" s="24"/>
      <c r="HFO230" s="554"/>
      <c r="HFP230" s="24"/>
      <c r="HFQ230" s="24"/>
      <c r="HFR230" s="24"/>
      <c r="HFS230" s="554"/>
      <c r="HFT230" s="553"/>
      <c r="HFU230" s="66"/>
      <c r="HFV230" s="24"/>
      <c r="HFW230" s="554"/>
      <c r="HFX230" s="24"/>
      <c r="HFY230" s="24"/>
      <c r="HFZ230" s="24"/>
      <c r="HGA230" s="554"/>
      <c r="HGB230" s="553"/>
      <c r="HGC230" s="66"/>
      <c r="HGD230" s="24"/>
      <c r="HGE230" s="554"/>
      <c r="HGF230" s="24"/>
      <c r="HGG230" s="24"/>
      <c r="HGH230" s="24"/>
      <c r="HGI230" s="554"/>
      <c r="HGJ230" s="553"/>
      <c r="HGK230" s="66"/>
      <c r="HGL230" s="24"/>
      <c r="HGM230" s="554"/>
      <c r="HGN230" s="24"/>
      <c r="HGO230" s="24"/>
      <c r="HGP230" s="24"/>
      <c r="HGQ230" s="554"/>
      <c r="HGR230" s="553"/>
      <c r="HGS230" s="66"/>
      <c r="HGT230" s="24"/>
      <c r="HGU230" s="554"/>
      <c r="HGV230" s="24"/>
      <c r="HGW230" s="24"/>
      <c r="HGX230" s="24"/>
      <c r="HGY230" s="554"/>
      <c r="HGZ230" s="553"/>
      <c r="HHA230" s="66"/>
      <c r="HHB230" s="24"/>
      <c r="HHC230" s="554"/>
      <c r="HHD230" s="24"/>
      <c r="HHE230" s="24"/>
      <c r="HHF230" s="24"/>
      <c r="HHG230" s="554"/>
      <c r="HHH230" s="553"/>
      <c r="HHI230" s="66"/>
      <c r="HHJ230" s="24"/>
      <c r="HHK230" s="554"/>
      <c r="HHL230" s="24"/>
      <c r="HHM230" s="24"/>
      <c r="HHN230" s="24"/>
      <c r="HHO230" s="554"/>
      <c r="HHP230" s="553"/>
      <c r="HHQ230" s="66"/>
      <c r="HHR230" s="24"/>
      <c r="HHS230" s="554"/>
      <c r="HHT230" s="24"/>
      <c r="HHU230" s="24"/>
      <c r="HHV230" s="24"/>
      <c r="HHW230" s="554"/>
      <c r="HHX230" s="553"/>
      <c r="HHY230" s="66"/>
      <c r="HHZ230" s="24"/>
      <c r="HIA230" s="554"/>
      <c r="HIB230" s="24"/>
      <c r="HIC230" s="24"/>
      <c r="HID230" s="24"/>
      <c r="HIE230" s="554"/>
      <c r="HIF230" s="553"/>
      <c r="HIG230" s="66"/>
      <c r="HIH230" s="24"/>
      <c r="HII230" s="554"/>
      <c r="HIJ230" s="24"/>
      <c r="HIK230" s="24"/>
      <c r="HIL230" s="24"/>
      <c r="HIM230" s="554"/>
      <c r="HIN230" s="553"/>
      <c r="HIO230" s="66"/>
      <c r="HIP230" s="24"/>
      <c r="HIQ230" s="554"/>
      <c r="HIR230" s="24"/>
      <c r="HIS230" s="24"/>
      <c r="HIT230" s="24"/>
      <c r="HIU230" s="554"/>
      <c r="HIV230" s="553"/>
      <c r="HIW230" s="66"/>
      <c r="HIX230" s="24"/>
      <c r="HIY230" s="554"/>
      <c r="HIZ230" s="24"/>
      <c r="HJA230" s="24"/>
      <c r="HJB230" s="24"/>
      <c r="HJC230" s="554"/>
      <c r="HJD230" s="553"/>
      <c r="HJE230" s="66"/>
      <c r="HJF230" s="24"/>
      <c r="HJG230" s="554"/>
      <c r="HJH230" s="24"/>
      <c r="HJI230" s="24"/>
      <c r="HJJ230" s="24"/>
      <c r="HJK230" s="554"/>
      <c r="HJL230" s="553"/>
      <c r="HJM230" s="66"/>
      <c r="HJN230" s="24"/>
      <c r="HJO230" s="554"/>
      <c r="HJP230" s="24"/>
      <c r="HJQ230" s="24"/>
      <c r="HJR230" s="24"/>
      <c r="HJS230" s="554"/>
      <c r="HJT230" s="553"/>
      <c r="HJU230" s="66"/>
      <c r="HJV230" s="24"/>
      <c r="HJW230" s="554"/>
      <c r="HJX230" s="24"/>
      <c r="HJY230" s="24"/>
      <c r="HJZ230" s="24"/>
      <c r="HKA230" s="554"/>
      <c r="HKB230" s="553"/>
      <c r="HKC230" s="66"/>
      <c r="HKD230" s="24"/>
      <c r="HKE230" s="554"/>
      <c r="HKF230" s="24"/>
      <c r="HKG230" s="24"/>
      <c r="HKH230" s="24"/>
      <c r="HKI230" s="554"/>
      <c r="HKJ230" s="553"/>
      <c r="HKK230" s="66"/>
      <c r="HKL230" s="24"/>
      <c r="HKM230" s="554"/>
      <c r="HKN230" s="24"/>
      <c r="HKO230" s="24"/>
      <c r="HKP230" s="24"/>
      <c r="HKQ230" s="554"/>
      <c r="HKR230" s="553"/>
      <c r="HKS230" s="66"/>
      <c r="HKT230" s="24"/>
      <c r="HKU230" s="554"/>
      <c r="HKV230" s="24"/>
      <c r="HKW230" s="24"/>
      <c r="HKX230" s="24"/>
      <c r="HKY230" s="554"/>
      <c r="HKZ230" s="553"/>
      <c r="HLA230" s="66"/>
      <c r="HLB230" s="24"/>
      <c r="HLC230" s="554"/>
      <c r="HLD230" s="24"/>
      <c r="HLE230" s="24"/>
      <c r="HLF230" s="24"/>
      <c r="HLG230" s="554"/>
      <c r="HLH230" s="553"/>
      <c r="HLI230" s="66"/>
      <c r="HLJ230" s="24"/>
      <c r="HLK230" s="554"/>
      <c r="HLL230" s="24"/>
      <c r="HLM230" s="24"/>
      <c r="HLN230" s="24"/>
      <c r="HLO230" s="554"/>
      <c r="HLP230" s="553"/>
      <c r="HLQ230" s="66"/>
      <c r="HLR230" s="24"/>
      <c r="HLS230" s="554"/>
      <c r="HLT230" s="24"/>
      <c r="HLU230" s="24"/>
      <c r="HLV230" s="24"/>
      <c r="HLW230" s="554"/>
      <c r="HLX230" s="553"/>
      <c r="HLY230" s="66"/>
      <c r="HLZ230" s="24"/>
      <c r="HMA230" s="554"/>
      <c r="HMB230" s="24"/>
      <c r="HMC230" s="24"/>
      <c r="HMD230" s="24"/>
      <c r="HME230" s="554"/>
      <c r="HMF230" s="553"/>
      <c r="HMG230" s="66"/>
      <c r="HMH230" s="24"/>
      <c r="HMI230" s="554"/>
      <c r="HMJ230" s="24"/>
      <c r="HMK230" s="24"/>
      <c r="HML230" s="24"/>
      <c r="HMM230" s="554"/>
      <c r="HMN230" s="553"/>
      <c r="HMO230" s="66"/>
      <c r="HMP230" s="24"/>
      <c r="HMQ230" s="554"/>
      <c r="HMR230" s="24"/>
      <c r="HMS230" s="24"/>
      <c r="HMT230" s="24"/>
      <c r="HMU230" s="554"/>
      <c r="HMV230" s="553"/>
      <c r="HMW230" s="66"/>
      <c r="HMX230" s="24"/>
      <c r="HMY230" s="554"/>
      <c r="HMZ230" s="24"/>
      <c r="HNA230" s="24"/>
      <c r="HNB230" s="24"/>
      <c r="HNC230" s="554"/>
      <c r="HND230" s="553"/>
      <c r="HNE230" s="66"/>
      <c r="HNF230" s="24"/>
      <c r="HNG230" s="554"/>
      <c r="HNH230" s="24"/>
      <c r="HNI230" s="24"/>
      <c r="HNJ230" s="24"/>
      <c r="HNK230" s="554"/>
      <c r="HNL230" s="553"/>
      <c r="HNM230" s="66"/>
      <c r="HNN230" s="24"/>
      <c r="HNO230" s="554"/>
      <c r="HNP230" s="24"/>
      <c r="HNQ230" s="24"/>
      <c r="HNR230" s="24"/>
      <c r="HNS230" s="554"/>
      <c r="HNT230" s="553"/>
      <c r="HNU230" s="66"/>
      <c r="HNV230" s="24"/>
      <c r="HNW230" s="554"/>
      <c r="HNX230" s="24"/>
      <c r="HNY230" s="24"/>
      <c r="HNZ230" s="24"/>
      <c r="HOA230" s="554"/>
      <c r="HOB230" s="553"/>
      <c r="HOC230" s="66"/>
      <c r="HOD230" s="24"/>
      <c r="HOE230" s="554"/>
      <c r="HOF230" s="24"/>
      <c r="HOG230" s="24"/>
      <c r="HOH230" s="24"/>
      <c r="HOI230" s="554"/>
      <c r="HOJ230" s="553"/>
      <c r="HOK230" s="66"/>
      <c r="HOL230" s="24"/>
      <c r="HOM230" s="554"/>
      <c r="HON230" s="24"/>
      <c r="HOO230" s="24"/>
      <c r="HOP230" s="24"/>
      <c r="HOQ230" s="554"/>
      <c r="HOR230" s="553"/>
      <c r="HOS230" s="66"/>
      <c r="HOT230" s="24"/>
      <c r="HOU230" s="554"/>
      <c r="HOV230" s="24"/>
      <c r="HOW230" s="24"/>
      <c r="HOX230" s="24"/>
      <c r="HOY230" s="554"/>
      <c r="HOZ230" s="553"/>
      <c r="HPA230" s="66"/>
      <c r="HPB230" s="24"/>
      <c r="HPC230" s="554"/>
      <c r="HPD230" s="24"/>
      <c r="HPE230" s="24"/>
      <c r="HPF230" s="24"/>
      <c r="HPG230" s="554"/>
      <c r="HPH230" s="553"/>
      <c r="HPI230" s="66"/>
      <c r="HPJ230" s="24"/>
      <c r="HPK230" s="554"/>
      <c r="HPL230" s="24"/>
      <c r="HPM230" s="24"/>
      <c r="HPN230" s="24"/>
      <c r="HPO230" s="554"/>
      <c r="HPP230" s="553"/>
      <c r="HPQ230" s="66"/>
      <c r="HPR230" s="24"/>
      <c r="HPS230" s="554"/>
      <c r="HPT230" s="24"/>
      <c r="HPU230" s="24"/>
      <c r="HPV230" s="24"/>
      <c r="HPW230" s="554"/>
      <c r="HPX230" s="553"/>
      <c r="HPY230" s="66"/>
      <c r="HPZ230" s="24"/>
      <c r="HQA230" s="554"/>
      <c r="HQB230" s="24"/>
      <c r="HQC230" s="24"/>
      <c r="HQD230" s="24"/>
      <c r="HQE230" s="554"/>
      <c r="HQF230" s="553"/>
      <c r="HQG230" s="66"/>
      <c r="HQH230" s="24"/>
      <c r="HQI230" s="554"/>
      <c r="HQJ230" s="24"/>
      <c r="HQK230" s="24"/>
      <c r="HQL230" s="24"/>
      <c r="HQM230" s="554"/>
      <c r="HQN230" s="553"/>
      <c r="HQO230" s="66"/>
      <c r="HQP230" s="24"/>
      <c r="HQQ230" s="554"/>
      <c r="HQR230" s="24"/>
      <c r="HQS230" s="24"/>
      <c r="HQT230" s="24"/>
      <c r="HQU230" s="554"/>
      <c r="HQV230" s="553"/>
      <c r="HQW230" s="66"/>
      <c r="HQX230" s="24"/>
      <c r="HQY230" s="554"/>
      <c r="HQZ230" s="24"/>
      <c r="HRA230" s="24"/>
      <c r="HRB230" s="24"/>
      <c r="HRC230" s="554"/>
      <c r="HRD230" s="553"/>
      <c r="HRE230" s="66"/>
      <c r="HRF230" s="24"/>
      <c r="HRG230" s="554"/>
      <c r="HRH230" s="24"/>
      <c r="HRI230" s="24"/>
      <c r="HRJ230" s="24"/>
      <c r="HRK230" s="554"/>
      <c r="HRL230" s="553"/>
      <c r="HRM230" s="66"/>
      <c r="HRN230" s="24"/>
      <c r="HRO230" s="554"/>
      <c r="HRP230" s="24"/>
      <c r="HRQ230" s="24"/>
      <c r="HRR230" s="24"/>
      <c r="HRS230" s="554"/>
      <c r="HRT230" s="553"/>
      <c r="HRU230" s="66"/>
      <c r="HRV230" s="24"/>
      <c r="HRW230" s="554"/>
      <c r="HRX230" s="24"/>
      <c r="HRY230" s="24"/>
      <c r="HRZ230" s="24"/>
      <c r="HSA230" s="554"/>
      <c r="HSB230" s="553"/>
      <c r="HSC230" s="66"/>
      <c r="HSD230" s="24"/>
      <c r="HSE230" s="554"/>
      <c r="HSF230" s="24"/>
      <c r="HSG230" s="24"/>
      <c r="HSH230" s="24"/>
      <c r="HSI230" s="554"/>
      <c r="HSJ230" s="553"/>
      <c r="HSK230" s="66"/>
      <c r="HSL230" s="24"/>
      <c r="HSM230" s="554"/>
      <c r="HSN230" s="24"/>
      <c r="HSO230" s="24"/>
      <c r="HSP230" s="24"/>
      <c r="HSQ230" s="554"/>
      <c r="HSR230" s="553"/>
      <c r="HSS230" s="66"/>
      <c r="HST230" s="24"/>
      <c r="HSU230" s="554"/>
      <c r="HSV230" s="24"/>
      <c r="HSW230" s="24"/>
      <c r="HSX230" s="24"/>
      <c r="HSY230" s="554"/>
      <c r="HSZ230" s="553"/>
      <c r="HTA230" s="66"/>
      <c r="HTB230" s="24"/>
      <c r="HTC230" s="554"/>
      <c r="HTD230" s="24"/>
      <c r="HTE230" s="24"/>
      <c r="HTF230" s="24"/>
      <c r="HTG230" s="554"/>
      <c r="HTH230" s="553"/>
      <c r="HTI230" s="66"/>
      <c r="HTJ230" s="24"/>
      <c r="HTK230" s="554"/>
      <c r="HTL230" s="24"/>
      <c r="HTM230" s="24"/>
      <c r="HTN230" s="24"/>
      <c r="HTO230" s="554"/>
      <c r="HTP230" s="553"/>
      <c r="HTQ230" s="66"/>
      <c r="HTR230" s="24"/>
      <c r="HTS230" s="554"/>
      <c r="HTT230" s="24"/>
      <c r="HTU230" s="24"/>
      <c r="HTV230" s="24"/>
      <c r="HTW230" s="554"/>
      <c r="HTX230" s="553"/>
      <c r="HTY230" s="66"/>
      <c r="HTZ230" s="24"/>
      <c r="HUA230" s="554"/>
      <c r="HUB230" s="24"/>
      <c r="HUC230" s="24"/>
      <c r="HUD230" s="24"/>
      <c r="HUE230" s="554"/>
      <c r="HUF230" s="553"/>
      <c r="HUG230" s="66"/>
      <c r="HUH230" s="24"/>
      <c r="HUI230" s="554"/>
      <c r="HUJ230" s="24"/>
      <c r="HUK230" s="24"/>
      <c r="HUL230" s="24"/>
      <c r="HUM230" s="554"/>
      <c r="HUN230" s="553"/>
      <c r="HUO230" s="66"/>
      <c r="HUP230" s="24"/>
      <c r="HUQ230" s="554"/>
      <c r="HUR230" s="24"/>
      <c r="HUS230" s="24"/>
      <c r="HUT230" s="24"/>
      <c r="HUU230" s="554"/>
      <c r="HUV230" s="553"/>
      <c r="HUW230" s="66"/>
      <c r="HUX230" s="24"/>
      <c r="HUY230" s="554"/>
      <c r="HUZ230" s="24"/>
      <c r="HVA230" s="24"/>
      <c r="HVB230" s="24"/>
      <c r="HVC230" s="554"/>
      <c r="HVD230" s="553"/>
      <c r="HVE230" s="66"/>
      <c r="HVF230" s="24"/>
      <c r="HVG230" s="554"/>
      <c r="HVH230" s="24"/>
      <c r="HVI230" s="24"/>
      <c r="HVJ230" s="24"/>
      <c r="HVK230" s="554"/>
      <c r="HVL230" s="553"/>
      <c r="HVM230" s="66"/>
      <c r="HVN230" s="24"/>
      <c r="HVO230" s="554"/>
      <c r="HVP230" s="24"/>
      <c r="HVQ230" s="24"/>
      <c r="HVR230" s="24"/>
      <c r="HVS230" s="554"/>
      <c r="HVT230" s="553"/>
      <c r="HVU230" s="66"/>
      <c r="HVV230" s="24"/>
      <c r="HVW230" s="554"/>
      <c r="HVX230" s="24"/>
      <c r="HVY230" s="24"/>
      <c r="HVZ230" s="24"/>
      <c r="HWA230" s="554"/>
      <c r="HWB230" s="553"/>
      <c r="HWC230" s="66"/>
      <c r="HWD230" s="24"/>
      <c r="HWE230" s="554"/>
      <c r="HWF230" s="24"/>
      <c r="HWG230" s="24"/>
      <c r="HWH230" s="24"/>
      <c r="HWI230" s="554"/>
      <c r="HWJ230" s="553"/>
      <c r="HWK230" s="66"/>
      <c r="HWL230" s="24"/>
      <c r="HWM230" s="554"/>
      <c r="HWN230" s="24"/>
      <c r="HWO230" s="24"/>
      <c r="HWP230" s="24"/>
      <c r="HWQ230" s="554"/>
      <c r="HWR230" s="553"/>
      <c r="HWS230" s="66"/>
      <c r="HWT230" s="24"/>
      <c r="HWU230" s="554"/>
      <c r="HWV230" s="24"/>
      <c r="HWW230" s="24"/>
      <c r="HWX230" s="24"/>
      <c r="HWY230" s="554"/>
      <c r="HWZ230" s="553"/>
      <c r="HXA230" s="66"/>
      <c r="HXB230" s="24"/>
      <c r="HXC230" s="554"/>
      <c r="HXD230" s="24"/>
      <c r="HXE230" s="24"/>
      <c r="HXF230" s="24"/>
      <c r="HXG230" s="554"/>
      <c r="HXH230" s="553"/>
      <c r="HXI230" s="66"/>
      <c r="HXJ230" s="24"/>
      <c r="HXK230" s="554"/>
      <c r="HXL230" s="24"/>
      <c r="HXM230" s="24"/>
      <c r="HXN230" s="24"/>
      <c r="HXO230" s="554"/>
      <c r="HXP230" s="553"/>
      <c r="HXQ230" s="66"/>
      <c r="HXR230" s="24"/>
      <c r="HXS230" s="554"/>
      <c r="HXT230" s="24"/>
      <c r="HXU230" s="24"/>
      <c r="HXV230" s="24"/>
      <c r="HXW230" s="554"/>
      <c r="HXX230" s="553"/>
      <c r="HXY230" s="66"/>
      <c r="HXZ230" s="24"/>
      <c r="HYA230" s="554"/>
      <c r="HYB230" s="24"/>
      <c r="HYC230" s="24"/>
      <c r="HYD230" s="24"/>
      <c r="HYE230" s="554"/>
      <c r="HYF230" s="553"/>
      <c r="HYG230" s="66"/>
      <c r="HYH230" s="24"/>
      <c r="HYI230" s="554"/>
      <c r="HYJ230" s="24"/>
      <c r="HYK230" s="24"/>
      <c r="HYL230" s="24"/>
      <c r="HYM230" s="554"/>
      <c r="HYN230" s="553"/>
      <c r="HYO230" s="66"/>
      <c r="HYP230" s="24"/>
      <c r="HYQ230" s="554"/>
      <c r="HYR230" s="24"/>
      <c r="HYS230" s="24"/>
      <c r="HYT230" s="24"/>
      <c r="HYU230" s="554"/>
      <c r="HYV230" s="553"/>
      <c r="HYW230" s="66"/>
      <c r="HYX230" s="24"/>
      <c r="HYY230" s="554"/>
      <c r="HYZ230" s="24"/>
      <c r="HZA230" s="24"/>
      <c r="HZB230" s="24"/>
      <c r="HZC230" s="554"/>
      <c r="HZD230" s="553"/>
      <c r="HZE230" s="66"/>
      <c r="HZF230" s="24"/>
      <c r="HZG230" s="554"/>
      <c r="HZH230" s="24"/>
      <c r="HZI230" s="24"/>
      <c r="HZJ230" s="24"/>
      <c r="HZK230" s="554"/>
      <c r="HZL230" s="553"/>
      <c r="HZM230" s="66"/>
      <c r="HZN230" s="24"/>
      <c r="HZO230" s="554"/>
      <c r="HZP230" s="24"/>
      <c r="HZQ230" s="24"/>
      <c r="HZR230" s="24"/>
      <c r="HZS230" s="554"/>
      <c r="HZT230" s="553"/>
      <c r="HZU230" s="66"/>
      <c r="HZV230" s="24"/>
      <c r="HZW230" s="554"/>
      <c r="HZX230" s="24"/>
      <c r="HZY230" s="24"/>
      <c r="HZZ230" s="24"/>
      <c r="IAA230" s="554"/>
      <c r="IAB230" s="553"/>
      <c r="IAC230" s="66"/>
      <c r="IAD230" s="24"/>
      <c r="IAE230" s="554"/>
      <c r="IAF230" s="24"/>
      <c r="IAG230" s="24"/>
      <c r="IAH230" s="24"/>
      <c r="IAI230" s="554"/>
      <c r="IAJ230" s="553"/>
      <c r="IAK230" s="66"/>
      <c r="IAL230" s="24"/>
      <c r="IAM230" s="554"/>
      <c r="IAN230" s="24"/>
      <c r="IAO230" s="24"/>
      <c r="IAP230" s="24"/>
      <c r="IAQ230" s="554"/>
      <c r="IAR230" s="553"/>
      <c r="IAS230" s="66"/>
      <c r="IAT230" s="24"/>
      <c r="IAU230" s="554"/>
      <c r="IAV230" s="24"/>
      <c r="IAW230" s="24"/>
      <c r="IAX230" s="24"/>
      <c r="IAY230" s="554"/>
      <c r="IAZ230" s="553"/>
      <c r="IBA230" s="66"/>
      <c r="IBB230" s="24"/>
      <c r="IBC230" s="554"/>
      <c r="IBD230" s="24"/>
      <c r="IBE230" s="24"/>
      <c r="IBF230" s="24"/>
      <c r="IBG230" s="554"/>
      <c r="IBH230" s="553"/>
      <c r="IBI230" s="66"/>
      <c r="IBJ230" s="24"/>
      <c r="IBK230" s="554"/>
      <c r="IBL230" s="24"/>
      <c r="IBM230" s="24"/>
      <c r="IBN230" s="24"/>
      <c r="IBO230" s="554"/>
      <c r="IBP230" s="553"/>
      <c r="IBQ230" s="66"/>
      <c r="IBR230" s="24"/>
      <c r="IBS230" s="554"/>
      <c r="IBT230" s="24"/>
      <c r="IBU230" s="24"/>
      <c r="IBV230" s="24"/>
      <c r="IBW230" s="554"/>
      <c r="IBX230" s="553"/>
      <c r="IBY230" s="66"/>
      <c r="IBZ230" s="24"/>
      <c r="ICA230" s="554"/>
      <c r="ICB230" s="24"/>
      <c r="ICC230" s="24"/>
      <c r="ICD230" s="24"/>
      <c r="ICE230" s="554"/>
      <c r="ICF230" s="553"/>
      <c r="ICG230" s="66"/>
      <c r="ICH230" s="24"/>
      <c r="ICI230" s="554"/>
      <c r="ICJ230" s="24"/>
      <c r="ICK230" s="24"/>
      <c r="ICL230" s="24"/>
      <c r="ICM230" s="554"/>
      <c r="ICN230" s="553"/>
      <c r="ICO230" s="66"/>
      <c r="ICP230" s="24"/>
      <c r="ICQ230" s="554"/>
      <c r="ICR230" s="24"/>
      <c r="ICS230" s="24"/>
      <c r="ICT230" s="24"/>
      <c r="ICU230" s="554"/>
      <c r="ICV230" s="553"/>
      <c r="ICW230" s="66"/>
      <c r="ICX230" s="24"/>
      <c r="ICY230" s="554"/>
      <c r="ICZ230" s="24"/>
      <c r="IDA230" s="24"/>
      <c r="IDB230" s="24"/>
      <c r="IDC230" s="554"/>
      <c r="IDD230" s="553"/>
      <c r="IDE230" s="66"/>
      <c r="IDF230" s="24"/>
      <c r="IDG230" s="554"/>
      <c r="IDH230" s="24"/>
      <c r="IDI230" s="24"/>
      <c r="IDJ230" s="24"/>
      <c r="IDK230" s="554"/>
      <c r="IDL230" s="553"/>
      <c r="IDM230" s="66"/>
      <c r="IDN230" s="24"/>
      <c r="IDO230" s="554"/>
      <c r="IDP230" s="24"/>
      <c r="IDQ230" s="24"/>
      <c r="IDR230" s="24"/>
      <c r="IDS230" s="554"/>
      <c r="IDT230" s="553"/>
      <c r="IDU230" s="66"/>
      <c r="IDV230" s="24"/>
      <c r="IDW230" s="554"/>
      <c r="IDX230" s="24"/>
      <c r="IDY230" s="24"/>
      <c r="IDZ230" s="24"/>
      <c r="IEA230" s="554"/>
      <c r="IEB230" s="553"/>
      <c r="IEC230" s="66"/>
      <c r="IED230" s="24"/>
      <c r="IEE230" s="554"/>
      <c r="IEF230" s="24"/>
      <c r="IEG230" s="24"/>
      <c r="IEH230" s="24"/>
      <c r="IEI230" s="554"/>
      <c r="IEJ230" s="553"/>
      <c r="IEK230" s="66"/>
      <c r="IEL230" s="24"/>
      <c r="IEM230" s="554"/>
      <c r="IEN230" s="24"/>
      <c r="IEO230" s="24"/>
      <c r="IEP230" s="24"/>
      <c r="IEQ230" s="554"/>
      <c r="IER230" s="553"/>
      <c r="IES230" s="66"/>
      <c r="IET230" s="24"/>
      <c r="IEU230" s="554"/>
      <c r="IEV230" s="24"/>
      <c r="IEW230" s="24"/>
      <c r="IEX230" s="24"/>
      <c r="IEY230" s="554"/>
      <c r="IEZ230" s="553"/>
      <c r="IFA230" s="66"/>
      <c r="IFB230" s="24"/>
      <c r="IFC230" s="554"/>
      <c r="IFD230" s="24"/>
      <c r="IFE230" s="24"/>
      <c r="IFF230" s="24"/>
      <c r="IFG230" s="554"/>
      <c r="IFH230" s="553"/>
      <c r="IFI230" s="66"/>
      <c r="IFJ230" s="24"/>
      <c r="IFK230" s="554"/>
      <c r="IFL230" s="24"/>
      <c r="IFM230" s="24"/>
      <c r="IFN230" s="24"/>
      <c r="IFO230" s="554"/>
      <c r="IFP230" s="553"/>
      <c r="IFQ230" s="66"/>
      <c r="IFR230" s="24"/>
      <c r="IFS230" s="554"/>
      <c r="IFT230" s="24"/>
      <c r="IFU230" s="24"/>
      <c r="IFV230" s="24"/>
      <c r="IFW230" s="554"/>
      <c r="IFX230" s="553"/>
      <c r="IFY230" s="66"/>
      <c r="IFZ230" s="24"/>
      <c r="IGA230" s="554"/>
      <c r="IGB230" s="24"/>
      <c r="IGC230" s="24"/>
      <c r="IGD230" s="24"/>
      <c r="IGE230" s="554"/>
      <c r="IGF230" s="553"/>
      <c r="IGG230" s="66"/>
      <c r="IGH230" s="24"/>
      <c r="IGI230" s="554"/>
      <c r="IGJ230" s="24"/>
      <c r="IGK230" s="24"/>
      <c r="IGL230" s="24"/>
      <c r="IGM230" s="554"/>
      <c r="IGN230" s="553"/>
      <c r="IGO230" s="66"/>
      <c r="IGP230" s="24"/>
      <c r="IGQ230" s="554"/>
      <c r="IGR230" s="24"/>
      <c r="IGS230" s="24"/>
      <c r="IGT230" s="24"/>
      <c r="IGU230" s="554"/>
      <c r="IGV230" s="553"/>
      <c r="IGW230" s="66"/>
      <c r="IGX230" s="24"/>
      <c r="IGY230" s="554"/>
      <c r="IGZ230" s="24"/>
      <c r="IHA230" s="24"/>
      <c r="IHB230" s="24"/>
      <c r="IHC230" s="554"/>
      <c r="IHD230" s="553"/>
      <c r="IHE230" s="66"/>
      <c r="IHF230" s="24"/>
      <c r="IHG230" s="554"/>
      <c r="IHH230" s="24"/>
      <c r="IHI230" s="24"/>
      <c r="IHJ230" s="24"/>
      <c r="IHK230" s="554"/>
      <c r="IHL230" s="553"/>
      <c r="IHM230" s="66"/>
      <c r="IHN230" s="24"/>
      <c r="IHO230" s="554"/>
      <c r="IHP230" s="24"/>
      <c r="IHQ230" s="24"/>
      <c r="IHR230" s="24"/>
      <c r="IHS230" s="554"/>
      <c r="IHT230" s="553"/>
      <c r="IHU230" s="66"/>
      <c r="IHV230" s="24"/>
      <c r="IHW230" s="554"/>
      <c r="IHX230" s="24"/>
      <c r="IHY230" s="24"/>
      <c r="IHZ230" s="24"/>
      <c r="IIA230" s="554"/>
      <c r="IIB230" s="553"/>
      <c r="IIC230" s="66"/>
      <c r="IID230" s="24"/>
      <c r="IIE230" s="554"/>
      <c r="IIF230" s="24"/>
      <c r="IIG230" s="24"/>
      <c r="IIH230" s="24"/>
      <c r="III230" s="554"/>
      <c r="IIJ230" s="553"/>
      <c r="IIK230" s="66"/>
      <c r="IIL230" s="24"/>
      <c r="IIM230" s="554"/>
      <c r="IIN230" s="24"/>
      <c r="IIO230" s="24"/>
      <c r="IIP230" s="24"/>
      <c r="IIQ230" s="554"/>
      <c r="IIR230" s="553"/>
      <c r="IIS230" s="66"/>
      <c r="IIT230" s="24"/>
      <c r="IIU230" s="554"/>
      <c r="IIV230" s="24"/>
      <c r="IIW230" s="24"/>
      <c r="IIX230" s="24"/>
      <c r="IIY230" s="554"/>
      <c r="IIZ230" s="553"/>
      <c r="IJA230" s="66"/>
      <c r="IJB230" s="24"/>
      <c r="IJC230" s="554"/>
      <c r="IJD230" s="24"/>
      <c r="IJE230" s="24"/>
      <c r="IJF230" s="24"/>
      <c r="IJG230" s="554"/>
      <c r="IJH230" s="553"/>
      <c r="IJI230" s="66"/>
      <c r="IJJ230" s="24"/>
      <c r="IJK230" s="554"/>
      <c r="IJL230" s="24"/>
      <c r="IJM230" s="24"/>
      <c r="IJN230" s="24"/>
      <c r="IJO230" s="554"/>
      <c r="IJP230" s="553"/>
      <c r="IJQ230" s="66"/>
      <c r="IJR230" s="24"/>
      <c r="IJS230" s="554"/>
      <c r="IJT230" s="24"/>
      <c r="IJU230" s="24"/>
      <c r="IJV230" s="24"/>
      <c r="IJW230" s="554"/>
      <c r="IJX230" s="553"/>
      <c r="IJY230" s="66"/>
      <c r="IJZ230" s="24"/>
      <c r="IKA230" s="554"/>
      <c r="IKB230" s="24"/>
      <c r="IKC230" s="24"/>
      <c r="IKD230" s="24"/>
      <c r="IKE230" s="554"/>
      <c r="IKF230" s="553"/>
      <c r="IKG230" s="66"/>
      <c r="IKH230" s="24"/>
      <c r="IKI230" s="554"/>
      <c r="IKJ230" s="24"/>
      <c r="IKK230" s="24"/>
      <c r="IKL230" s="24"/>
      <c r="IKM230" s="554"/>
      <c r="IKN230" s="553"/>
      <c r="IKO230" s="66"/>
      <c r="IKP230" s="24"/>
      <c r="IKQ230" s="554"/>
      <c r="IKR230" s="24"/>
      <c r="IKS230" s="24"/>
      <c r="IKT230" s="24"/>
      <c r="IKU230" s="554"/>
      <c r="IKV230" s="553"/>
      <c r="IKW230" s="66"/>
      <c r="IKX230" s="24"/>
      <c r="IKY230" s="554"/>
      <c r="IKZ230" s="24"/>
      <c r="ILA230" s="24"/>
      <c r="ILB230" s="24"/>
      <c r="ILC230" s="554"/>
      <c r="ILD230" s="553"/>
      <c r="ILE230" s="66"/>
      <c r="ILF230" s="24"/>
      <c r="ILG230" s="554"/>
      <c r="ILH230" s="24"/>
      <c r="ILI230" s="24"/>
      <c r="ILJ230" s="24"/>
      <c r="ILK230" s="554"/>
      <c r="ILL230" s="553"/>
      <c r="ILM230" s="66"/>
      <c r="ILN230" s="24"/>
      <c r="ILO230" s="554"/>
      <c r="ILP230" s="24"/>
      <c r="ILQ230" s="24"/>
      <c r="ILR230" s="24"/>
      <c r="ILS230" s="554"/>
      <c r="ILT230" s="553"/>
      <c r="ILU230" s="66"/>
      <c r="ILV230" s="24"/>
      <c r="ILW230" s="554"/>
      <c r="ILX230" s="24"/>
      <c r="ILY230" s="24"/>
      <c r="ILZ230" s="24"/>
      <c r="IMA230" s="554"/>
      <c r="IMB230" s="553"/>
      <c r="IMC230" s="66"/>
      <c r="IMD230" s="24"/>
      <c r="IME230" s="554"/>
      <c r="IMF230" s="24"/>
      <c r="IMG230" s="24"/>
      <c r="IMH230" s="24"/>
      <c r="IMI230" s="554"/>
      <c r="IMJ230" s="553"/>
      <c r="IMK230" s="66"/>
      <c r="IML230" s="24"/>
      <c r="IMM230" s="554"/>
      <c r="IMN230" s="24"/>
      <c r="IMO230" s="24"/>
      <c r="IMP230" s="24"/>
      <c r="IMQ230" s="554"/>
      <c r="IMR230" s="553"/>
      <c r="IMS230" s="66"/>
      <c r="IMT230" s="24"/>
      <c r="IMU230" s="554"/>
      <c r="IMV230" s="24"/>
      <c r="IMW230" s="24"/>
      <c r="IMX230" s="24"/>
      <c r="IMY230" s="554"/>
      <c r="IMZ230" s="553"/>
      <c r="INA230" s="66"/>
      <c r="INB230" s="24"/>
      <c r="INC230" s="554"/>
      <c r="IND230" s="24"/>
      <c r="INE230" s="24"/>
      <c r="INF230" s="24"/>
      <c r="ING230" s="554"/>
      <c r="INH230" s="553"/>
      <c r="INI230" s="66"/>
      <c r="INJ230" s="24"/>
      <c r="INK230" s="554"/>
      <c r="INL230" s="24"/>
      <c r="INM230" s="24"/>
      <c r="INN230" s="24"/>
      <c r="INO230" s="554"/>
      <c r="INP230" s="553"/>
      <c r="INQ230" s="66"/>
      <c r="INR230" s="24"/>
      <c r="INS230" s="554"/>
      <c r="INT230" s="24"/>
      <c r="INU230" s="24"/>
      <c r="INV230" s="24"/>
      <c r="INW230" s="554"/>
      <c r="INX230" s="553"/>
      <c r="INY230" s="66"/>
      <c r="INZ230" s="24"/>
      <c r="IOA230" s="554"/>
      <c r="IOB230" s="24"/>
      <c r="IOC230" s="24"/>
      <c r="IOD230" s="24"/>
      <c r="IOE230" s="554"/>
      <c r="IOF230" s="553"/>
      <c r="IOG230" s="66"/>
      <c r="IOH230" s="24"/>
      <c r="IOI230" s="554"/>
      <c r="IOJ230" s="24"/>
      <c r="IOK230" s="24"/>
      <c r="IOL230" s="24"/>
      <c r="IOM230" s="554"/>
      <c r="ION230" s="553"/>
      <c r="IOO230" s="66"/>
      <c r="IOP230" s="24"/>
      <c r="IOQ230" s="554"/>
      <c r="IOR230" s="24"/>
      <c r="IOS230" s="24"/>
      <c r="IOT230" s="24"/>
      <c r="IOU230" s="554"/>
      <c r="IOV230" s="553"/>
      <c r="IOW230" s="66"/>
      <c r="IOX230" s="24"/>
      <c r="IOY230" s="554"/>
      <c r="IOZ230" s="24"/>
      <c r="IPA230" s="24"/>
      <c r="IPB230" s="24"/>
      <c r="IPC230" s="554"/>
      <c r="IPD230" s="553"/>
      <c r="IPE230" s="66"/>
      <c r="IPF230" s="24"/>
      <c r="IPG230" s="554"/>
      <c r="IPH230" s="24"/>
      <c r="IPI230" s="24"/>
      <c r="IPJ230" s="24"/>
      <c r="IPK230" s="554"/>
      <c r="IPL230" s="553"/>
      <c r="IPM230" s="66"/>
      <c r="IPN230" s="24"/>
      <c r="IPO230" s="554"/>
      <c r="IPP230" s="24"/>
      <c r="IPQ230" s="24"/>
      <c r="IPR230" s="24"/>
      <c r="IPS230" s="554"/>
      <c r="IPT230" s="553"/>
      <c r="IPU230" s="66"/>
      <c r="IPV230" s="24"/>
      <c r="IPW230" s="554"/>
      <c r="IPX230" s="24"/>
      <c r="IPY230" s="24"/>
      <c r="IPZ230" s="24"/>
      <c r="IQA230" s="554"/>
      <c r="IQB230" s="553"/>
      <c r="IQC230" s="66"/>
      <c r="IQD230" s="24"/>
      <c r="IQE230" s="554"/>
      <c r="IQF230" s="24"/>
      <c r="IQG230" s="24"/>
      <c r="IQH230" s="24"/>
      <c r="IQI230" s="554"/>
      <c r="IQJ230" s="553"/>
      <c r="IQK230" s="66"/>
      <c r="IQL230" s="24"/>
      <c r="IQM230" s="554"/>
      <c r="IQN230" s="24"/>
      <c r="IQO230" s="24"/>
      <c r="IQP230" s="24"/>
      <c r="IQQ230" s="554"/>
      <c r="IQR230" s="553"/>
      <c r="IQS230" s="66"/>
      <c r="IQT230" s="24"/>
      <c r="IQU230" s="554"/>
      <c r="IQV230" s="24"/>
      <c r="IQW230" s="24"/>
      <c r="IQX230" s="24"/>
      <c r="IQY230" s="554"/>
      <c r="IQZ230" s="553"/>
      <c r="IRA230" s="66"/>
      <c r="IRB230" s="24"/>
      <c r="IRC230" s="554"/>
      <c r="IRD230" s="24"/>
      <c r="IRE230" s="24"/>
      <c r="IRF230" s="24"/>
      <c r="IRG230" s="554"/>
      <c r="IRH230" s="553"/>
      <c r="IRI230" s="66"/>
      <c r="IRJ230" s="24"/>
      <c r="IRK230" s="554"/>
      <c r="IRL230" s="24"/>
      <c r="IRM230" s="24"/>
      <c r="IRN230" s="24"/>
      <c r="IRO230" s="554"/>
      <c r="IRP230" s="553"/>
      <c r="IRQ230" s="66"/>
      <c r="IRR230" s="24"/>
      <c r="IRS230" s="554"/>
      <c r="IRT230" s="24"/>
      <c r="IRU230" s="24"/>
      <c r="IRV230" s="24"/>
      <c r="IRW230" s="554"/>
      <c r="IRX230" s="553"/>
      <c r="IRY230" s="66"/>
      <c r="IRZ230" s="24"/>
      <c r="ISA230" s="554"/>
      <c r="ISB230" s="24"/>
      <c r="ISC230" s="24"/>
      <c r="ISD230" s="24"/>
      <c r="ISE230" s="554"/>
      <c r="ISF230" s="553"/>
      <c r="ISG230" s="66"/>
      <c r="ISH230" s="24"/>
      <c r="ISI230" s="554"/>
      <c r="ISJ230" s="24"/>
      <c r="ISK230" s="24"/>
      <c r="ISL230" s="24"/>
      <c r="ISM230" s="554"/>
      <c r="ISN230" s="553"/>
      <c r="ISO230" s="66"/>
      <c r="ISP230" s="24"/>
      <c r="ISQ230" s="554"/>
      <c r="ISR230" s="24"/>
      <c r="ISS230" s="24"/>
      <c r="IST230" s="24"/>
      <c r="ISU230" s="554"/>
      <c r="ISV230" s="553"/>
      <c r="ISW230" s="66"/>
      <c r="ISX230" s="24"/>
      <c r="ISY230" s="554"/>
      <c r="ISZ230" s="24"/>
      <c r="ITA230" s="24"/>
      <c r="ITB230" s="24"/>
      <c r="ITC230" s="554"/>
      <c r="ITD230" s="553"/>
      <c r="ITE230" s="66"/>
      <c r="ITF230" s="24"/>
      <c r="ITG230" s="554"/>
      <c r="ITH230" s="24"/>
      <c r="ITI230" s="24"/>
      <c r="ITJ230" s="24"/>
      <c r="ITK230" s="554"/>
      <c r="ITL230" s="553"/>
      <c r="ITM230" s="66"/>
      <c r="ITN230" s="24"/>
      <c r="ITO230" s="554"/>
      <c r="ITP230" s="24"/>
      <c r="ITQ230" s="24"/>
      <c r="ITR230" s="24"/>
      <c r="ITS230" s="554"/>
      <c r="ITT230" s="553"/>
      <c r="ITU230" s="66"/>
      <c r="ITV230" s="24"/>
      <c r="ITW230" s="554"/>
      <c r="ITX230" s="24"/>
      <c r="ITY230" s="24"/>
      <c r="ITZ230" s="24"/>
      <c r="IUA230" s="554"/>
      <c r="IUB230" s="553"/>
      <c r="IUC230" s="66"/>
      <c r="IUD230" s="24"/>
      <c r="IUE230" s="554"/>
      <c r="IUF230" s="24"/>
      <c r="IUG230" s="24"/>
      <c r="IUH230" s="24"/>
      <c r="IUI230" s="554"/>
      <c r="IUJ230" s="553"/>
      <c r="IUK230" s="66"/>
      <c r="IUL230" s="24"/>
      <c r="IUM230" s="554"/>
      <c r="IUN230" s="24"/>
      <c r="IUO230" s="24"/>
      <c r="IUP230" s="24"/>
      <c r="IUQ230" s="554"/>
      <c r="IUR230" s="553"/>
      <c r="IUS230" s="66"/>
      <c r="IUT230" s="24"/>
      <c r="IUU230" s="554"/>
      <c r="IUV230" s="24"/>
      <c r="IUW230" s="24"/>
      <c r="IUX230" s="24"/>
      <c r="IUY230" s="554"/>
      <c r="IUZ230" s="553"/>
      <c r="IVA230" s="66"/>
      <c r="IVB230" s="24"/>
      <c r="IVC230" s="554"/>
      <c r="IVD230" s="24"/>
      <c r="IVE230" s="24"/>
      <c r="IVF230" s="24"/>
      <c r="IVG230" s="554"/>
      <c r="IVH230" s="553"/>
      <c r="IVI230" s="66"/>
      <c r="IVJ230" s="24"/>
      <c r="IVK230" s="554"/>
      <c r="IVL230" s="24"/>
      <c r="IVM230" s="24"/>
      <c r="IVN230" s="24"/>
      <c r="IVO230" s="554"/>
      <c r="IVP230" s="553"/>
      <c r="IVQ230" s="66"/>
      <c r="IVR230" s="24"/>
      <c r="IVS230" s="554"/>
      <c r="IVT230" s="24"/>
      <c r="IVU230" s="24"/>
      <c r="IVV230" s="24"/>
      <c r="IVW230" s="554"/>
      <c r="IVX230" s="553"/>
      <c r="IVY230" s="66"/>
      <c r="IVZ230" s="24"/>
      <c r="IWA230" s="554"/>
      <c r="IWB230" s="24"/>
      <c r="IWC230" s="24"/>
      <c r="IWD230" s="24"/>
      <c r="IWE230" s="554"/>
      <c r="IWF230" s="553"/>
      <c r="IWG230" s="66"/>
      <c r="IWH230" s="24"/>
      <c r="IWI230" s="554"/>
      <c r="IWJ230" s="24"/>
      <c r="IWK230" s="24"/>
      <c r="IWL230" s="24"/>
      <c r="IWM230" s="554"/>
      <c r="IWN230" s="553"/>
      <c r="IWO230" s="66"/>
      <c r="IWP230" s="24"/>
      <c r="IWQ230" s="554"/>
      <c r="IWR230" s="24"/>
      <c r="IWS230" s="24"/>
      <c r="IWT230" s="24"/>
      <c r="IWU230" s="554"/>
      <c r="IWV230" s="553"/>
      <c r="IWW230" s="66"/>
      <c r="IWX230" s="24"/>
      <c r="IWY230" s="554"/>
      <c r="IWZ230" s="24"/>
      <c r="IXA230" s="24"/>
      <c r="IXB230" s="24"/>
      <c r="IXC230" s="554"/>
      <c r="IXD230" s="553"/>
      <c r="IXE230" s="66"/>
      <c r="IXF230" s="24"/>
      <c r="IXG230" s="554"/>
      <c r="IXH230" s="24"/>
      <c r="IXI230" s="24"/>
      <c r="IXJ230" s="24"/>
      <c r="IXK230" s="554"/>
      <c r="IXL230" s="553"/>
      <c r="IXM230" s="66"/>
      <c r="IXN230" s="24"/>
      <c r="IXO230" s="554"/>
      <c r="IXP230" s="24"/>
      <c r="IXQ230" s="24"/>
      <c r="IXR230" s="24"/>
      <c r="IXS230" s="554"/>
      <c r="IXT230" s="553"/>
      <c r="IXU230" s="66"/>
      <c r="IXV230" s="24"/>
      <c r="IXW230" s="554"/>
      <c r="IXX230" s="24"/>
      <c r="IXY230" s="24"/>
      <c r="IXZ230" s="24"/>
      <c r="IYA230" s="554"/>
      <c r="IYB230" s="553"/>
      <c r="IYC230" s="66"/>
      <c r="IYD230" s="24"/>
      <c r="IYE230" s="554"/>
      <c r="IYF230" s="24"/>
      <c r="IYG230" s="24"/>
      <c r="IYH230" s="24"/>
      <c r="IYI230" s="554"/>
      <c r="IYJ230" s="553"/>
      <c r="IYK230" s="66"/>
      <c r="IYL230" s="24"/>
      <c r="IYM230" s="554"/>
      <c r="IYN230" s="24"/>
      <c r="IYO230" s="24"/>
      <c r="IYP230" s="24"/>
      <c r="IYQ230" s="554"/>
      <c r="IYR230" s="553"/>
      <c r="IYS230" s="66"/>
      <c r="IYT230" s="24"/>
      <c r="IYU230" s="554"/>
      <c r="IYV230" s="24"/>
      <c r="IYW230" s="24"/>
      <c r="IYX230" s="24"/>
      <c r="IYY230" s="554"/>
      <c r="IYZ230" s="553"/>
      <c r="IZA230" s="66"/>
      <c r="IZB230" s="24"/>
      <c r="IZC230" s="554"/>
      <c r="IZD230" s="24"/>
      <c r="IZE230" s="24"/>
      <c r="IZF230" s="24"/>
      <c r="IZG230" s="554"/>
      <c r="IZH230" s="553"/>
      <c r="IZI230" s="66"/>
      <c r="IZJ230" s="24"/>
      <c r="IZK230" s="554"/>
      <c r="IZL230" s="24"/>
      <c r="IZM230" s="24"/>
      <c r="IZN230" s="24"/>
      <c r="IZO230" s="554"/>
      <c r="IZP230" s="553"/>
      <c r="IZQ230" s="66"/>
      <c r="IZR230" s="24"/>
      <c r="IZS230" s="554"/>
      <c r="IZT230" s="24"/>
      <c r="IZU230" s="24"/>
      <c r="IZV230" s="24"/>
      <c r="IZW230" s="554"/>
      <c r="IZX230" s="553"/>
      <c r="IZY230" s="66"/>
      <c r="IZZ230" s="24"/>
      <c r="JAA230" s="554"/>
      <c r="JAB230" s="24"/>
      <c r="JAC230" s="24"/>
      <c r="JAD230" s="24"/>
      <c r="JAE230" s="554"/>
      <c r="JAF230" s="553"/>
      <c r="JAG230" s="66"/>
      <c r="JAH230" s="24"/>
      <c r="JAI230" s="554"/>
      <c r="JAJ230" s="24"/>
      <c r="JAK230" s="24"/>
      <c r="JAL230" s="24"/>
      <c r="JAM230" s="554"/>
      <c r="JAN230" s="553"/>
      <c r="JAO230" s="66"/>
      <c r="JAP230" s="24"/>
      <c r="JAQ230" s="554"/>
      <c r="JAR230" s="24"/>
      <c r="JAS230" s="24"/>
      <c r="JAT230" s="24"/>
      <c r="JAU230" s="554"/>
      <c r="JAV230" s="553"/>
      <c r="JAW230" s="66"/>
      <c r="JAX230" s="24"/>
      <c r="JAY230" s="554"/>
      <c r="JAZ230" s="24"/>
      <c r="JBA230" s="24"/>
      <c r="JBB230" s="24"/>
      <c r="JBC230" s="554"/>
      <c r="JBD230" s="553"/>
      <c r="JBE230" s="66"/>
      <c r="JBF230" s="24"/>
      <c r="JBG230" s="554"/>
      <c r="JBH230" s="24"/>
      <c r="JBI230" s="24"/>
      <c r="JBJ230" s="24"/>
      <c r="JBK230" s="554"/>
      <c r="JBL230" s="553"/>
      <c r="JBM230" s="66"/>
      <c r="JBN230" s="24"/>
      <c r="JBO230" s="554"/>
      <c r="JBP230" s="24"/>
      <c r="JBQ230" s="24"/>
      <c r="JBR230" s="24"/>
      <c r="JBS230" s="554"/>
      <c r="JBT230" s="553"/>
      <c r="JBU230" s="66"/>
      <c r="JBV230" s="24"/>
      <c r="JBW230" s="554"/>
      <c r="JBX230" s="24"/>
      <c r="JBY230" s="24"/>
      <c r="JBZ230" s="24"/>
      <c r="JCA230" s="554"/>
      <c r="JCB230" s="553"/>
      <c r="JCC230" s="66"/>
      <c r="JCD230" s="24"/>
      <c r="JCE230" s="554"/>
      <c r="JCF230" s="24"/>
      <c r="JCG230" s="24"/>
      <c r="JCH230" s="24"/>
      <c r="JCI230" s="554"/>
      <c r="JCJ230" s="553"/>
      <c r="JCK230" s="66"/>
      <c r="JCL230" s="24"/>
      <c r="JCM230" s="554"/>
      <c r="JCN230" s="24"/>
      <c r="JCO230" s="24"/>
      <c r="JCP230" s="24"/>
      <c r="JCQ230" s="554"/>
      <c r="JCR230" s="553"/>
      <c r="JCS230" s="66"/>
      <c r="JCT230" s="24"/>
      <c r="JCU230" s="554"/>
      <c r="JCV230" s="24"/>
      <c r="JCW230" s="24"/>
      <c r="JCX230" s="24"/>
      <c r="JCY230" s="554"/>
      <c r="JCZ230" s="553"/>
      <c r="JDA230" s="66"/>
      <c r="JDB230" s="24"/>
      <c r="JDC230" s="554"/>
      <c r="JDD230" s="24"/>
      <c r="JDE230" s="24"/>
      <c r="JDF230" s="24"/>
      <c r="JDG230" s="554"/>
      <c r="JDH230" s="553"/>
      <c r="JDI230" s="66"/>
      <c r="JDJ230" s="24"/>
      <c r="JDK230" s="554"/>
      <c r="JDL230" s="24"/>
      <c r="JDM230" s="24"/>
      <c r="JDN230" s="24"/>
      <c r="JDO230" s="554"/>
      <c r="JDP230" s="553"/>
      <c r="JDQ230" s="66"/>
      <c r="JDR230" s="24"/>
      <c r="JDS230" s="554"/>
      <c r="JDT230" s="24"/>
      <c r="JDU230" s="24"/>
      <c r="JDV230" s="24"/>
      <c r="JDW230" s="554"/>
      <c r="JDX230" s="553"/>
      <c r="JDY230" s="66"/>
      <c r="JDZ230" s="24"/>
      <c r="JEA230" s="554"/>
      <c r="JEB230" s="24"/>
      <c r="JEC230" s="24"/>
      <c r="JED230" s="24"/>
      <c r="JEE230" s="554"/>
      <c r="JEF230" s="553"/>
      <c r="JEG230" s="66"/>
      <c r="JEH230" s="24"/>
      <c r="JEI230" s="554"/>
      <c r="JEJ230" s="24"/>
      <c r="JEK230" s="24"/>
      <c r="JEL230" s="24"/>
      <c r="JEM230" s="554"/>
      <c r="JEN230" s="553"/>
      <c r="JEO230" s="66"/>
      <c r="JEP230" s="24"/>
      <c r="JEQ230" s="554"/>
      <c r="JER230" s="24"/>
      <c r="JES230" s="24"/>
      <c r="JET230" s="24"/>
      <c r="JEU230" s="554"/>
      <c r="JEV230" s="553"/>
      <c r="JEW230" s="66"/>
      <c r="JEX230" s="24"/>
      <c r="JEY230" s="554"/>
      <c r="JEZ230" s="24"/>
      <c r="JFA230" s="24"/>
      <c r="JFB230" s="24"/>
      <c r="JFC230" s="554"/>
      <c r="JFD230" s="553"/>
      <c r="JFE230" s="66"/>
      <c r="JFF230" s="24"/>
      <c r="JFG230" s="554"/>
      <c r="JFH230" s="24"/>
      <c r="JFI230" s="24"/>
      <c r="JFJ230" s="24"/>
      <c r="JFK230" s="554"/>
      <c r="JFL230" s="553"/>
      <c r="JFM230" s="66"/>
      <c r="JFN230" s="24"/>
      <c r="JFO230" s="554"/>
      <c r="JFP230" s="24"/>
      <c r="JFQ230" s="24"/>
      <c r="JFR230" s="24"/>
      <c r="JFS230" s="554"/>
      <c r="JFT230" s="553"/>
      <c r="JFU230" s="66"/>
      <c r="JFV230" s="24"/>
      <c r="JFW230" s="554"/>
      <c r="JFX230" s="24"/>
      <c r="JFY230" s="24"/>
      <c r="JFZ230" s="24"/>
      <c r="JGA230" s="554"/>
      <c r="JGB230" s="553"/>
      <c r="JGC230" s="66"/>
      <c r="JGD230" s="24"/>
      <c r="JGE230" s="554"/>
      <c r="JGF230" s="24"/>
      <c r="JGG230" s="24"/>
      <c r="JGH230" s="24"/>
      <c r="JGI230" s="554"/>
      <c r="JGJ230" s="553"/>
      <c r="JGK230" s="66"/>
      <c r="JGL230" s="24"/>
      <c r="JGM230" s="554"/>
      <c r="JGN230" s="24"/>
      <c r="JGO230" s="24"/>
      <c r="JGP230" s="24"/>
      <c r="JGQ230" s="554"/>
      <c r="JGR230" s="553"/>
      <c r="JGS230" s="66"/>
      <c r="JGT230" s="24"/>
      <c r="JGU230" s="554"/>
      <c r="JGV230" s="24"/>
      <c r="JGW230" s="24"/>
      <c r="JGX230" s="24"/>
      <c r="JGY230" s="554"/>
      <c r="JGZ230" s="553"/>
      <c r="JHA230" s="66"/>
      <c r="JHB230" s="24"/>
      <c r="JHC230" s="554"/>
      <c r="JHD230" s="24"/>
      <c r="JHE230" s="24"/>
      <c r="JHF230" s="24"/>
      <c r="JHG230" s="554"/>
      <c r="JHH230" s="553"/>
      <c r="JHI230" s="66"/>
      <c r="JHJ230" s="24"/>
      <c r="JHK230" s="554"/>
      <c r="JHL230" s="24"/>
      <c r="JHM230" s="24"/>
      <c r="JHN230" s="24"/>
      <c r="JHO230" s="554"/>
      <c r="JHP230" s="553"/>
      <c r="JHQ230" s="66"/>
      <c r="JHR230" s="24"/>
      <c r="JHS230" s="554"/>
      <c r="JHT230" s="24"/>
      <c r="JHU230" s="24"/>
      <c r="JHV230" s="24"/>
      <c r="JHW230" s="554"/>
      <c r="JHX230" s="553"/>
      <c r="JHY230" s="66"/>
      <c r="JHZ230" s="24"/>
      <c r="JIA230" s="554"/>
      <c r="JIB230" s="24"/>
      <c r="JIC230" s="24"/>
      <c r="JID230" s="24"/>
      <c r="JIE230" s="554"/>
      <c r="JIF230" s="553"/>
      <c r="JIG230" s="66"/>
      <c r="JIH230" s="24"/>
      <c r="JII230" s="554"/>
      <c r="JIJ230" s="24"/>
      <c r="JIK230" s="24"/>
      <c r="JIL230" s="24"/>
      <c r="JIM230" s="554"/>
      <c r="JIN230" s="553"/>
      <c r="JIO230" s="66"/>
      <c r="JIP230" s="24"/>
      <c r="JIQ230" s="554"/>
      <c r="JIR230" s="24"/>
      <c r="JIS230" s="24"/>
      <c r="JIT230" s="24"/>
      <c r="JIU230" s="554"/>
      <c r="JIV230" s="553"/>
      <c r="JIW230" s="66"/>
      <c r="JIX230" s="24"/>
      <c r="JIY230" s="554"/>
      <c r="JIZ230" s="24"/>
      <c r="JJA230" s="24"/>
      <c r="JJB230" s="24"/>
      <c r="JJC230" s="554"/>
      <c r="JJD230" s="553"/>
      <c r="JJE230" s="66"/>
      <c r="JJF230" s="24"/>
      <c r="JJG230" s="554"/>
      <c r="JJH230" s="24"/>
      <c r="JJI230" s="24"/>
      <c r="JJJ230" s="24"/>
      <c r="JJK230" s="554"/>
      <c r="JJL230" s="553"/>
      <c r="JJM230" s="66"/>
      <c r="JJN230" s="24"/>
      <c r="JJO230" s="554"/>
      <c r="JJP230" s="24"/>
      <c r="JJQ230" s="24"/>
      <c r="JJR230" s="24"/>
      <c r="JJS230" s="554"/>
      <c r="JJT230" s="553"/>
      <c r="JJU230" s="66"/>
      <c r="JJV230" s="24"/>
      <c r="JJW230" s="554"/>
      <c r="JJX230" s="24"/>
      <c r="JJY230" s="24"/>
      <c r="JJZ230" s="24"/>
      <c r="JKA230" s="554"/>
      <c r="JKB230" s="553"/>
      <c r="JKC230" s="66"/>
      <c r="JKD230" s="24"/>
      <c r="JKE230" s="554"/>
      <c r="JKF230" s="24"/>
      <c r="JKG230" s="24"/>
      <c r="JKH230" s="24"/>
      <c r="JKI230" s="554"/>
      <c r="JKJ230" s="553"/>
      <c r="JKK230" s="66"/>
      <c r="JKL230" s="24"/>
      <c r="JKM230" s="554"/>
      <c r="JKN230" s="24"/>
      <c r="JKO230" s="24"/>
      <c r="JKP230" s="24"/>
      <c r="JKQ230" s="554"/>
      <c r="JKR230" s="553"/>
      <c r="JKS230" s="66"/>
      <c r="JKT230" s="24"/>
      <c r="JKU230" s="554"/>
      <c r="JKV230" s="24"/>
      <c r="JKW230" s="24"/>
      <c r="JKX230" s="24"/>
      <c r="JKY230" s="554"/>
      <c r="JKZ230" s="553"/>
      <c r="JLA230" s="66"/>
      <c r="JLB230" s="24"/>
      <c r="JLC230" s="554"/>
      <c r="JLD230" s="24"/>
      <c r="JLE230" s="24"/>
      <c r="JLF230" s="24"/>
      <c r="JLG230" s="554"/>
      <c r="JLH230" s="553"/>
      <c r="JLI230" s="66"/>
      <c r="JLJ230" s="24"/>
      <c r="JLK230" s="554"/>
      <c r="JLL230" s="24"/>
      <c r="JLM230" s="24"/>
      <c r="JLN230" s="24"/>
      <c r="JLO230" s="554"/>
      <c r="JLP230" s="553"/>
      <c r="JLQ230" s="66"/>
      <c r="JLR230" s="24"/>
      <c r="JLS230" s="554"/>
      <c r="JLT230" s="24"/>
      <c r="JLU230" s="24"/>
      <c r="JLV230" s="24"/>
      <c r="JLW230" s="554"/>
      <c r="JLX230" s="553"/>
      <c r="JLY230" s="66"/>
      <c r="JLZ230" s="24"/>
      <c r="JMA230" s="554"/>
      <c r="JMB230" s="24"/>
      <c r="JMC230" s="24"/>
      <c r="JMD230" s="24"/>
      <c r="JME230" s="554"/>
      <c r="JMF230" s="553"/>
      <c r="JMG230" s="66"/>
      <c r="JMH230" s="24"/>
      <c r="JMI230" s="554"/>
      <c r="JMJ230" s="24"/>
      <c r="JMK230" s="24"/>
      <c r="JML230" s="24"/>
      <c r="JMM230" s="554"/>
      <c r="JMN230" s="553"/>
      <c r="JMO230" s="66"/>
      <c r="JMP230" s="24"/>
      <c r="JMQ230" s="554"/>
      <c r="JMR230" s="24"/>
      <c r="JMS230" s="24"/>
      <c r="JMT230" s="24"/>
      <c r="JMU230" s="554"/>
      <c r="JMV230" s="553"/>
      <c r="JMW230" s="66"/>
      <c r="JMX230" s="24"/>
      <c r="JMY230" s="554"/>
      <c r="JMZ230" s="24"/>
      <c r="JNA230" s="24"/>
      <c r="JNB230" s="24"/>
      <c r="JNC230" s="554"/>
      <c r="JND230" s="553"/>
      <c r="JNE230" s="66"/>
      <c r="JNF230" s="24"/>
      <c r="JNG230" s="554"/>
      <c r="JNH230" s="24"/>
      <c r="JNI230" s="24"/>
      <c r="JNJ230" s="24"/>
      <c r="JNK230" s="554"/>
      <c r="JNL230" s="553"/>
      <c r="JNM230" s="66"/>
      <c r="JNN230" s="24"/>
      <c r="JNO230" s="554"/>
      <c r="JNP230" s="24"/>
      <c r="JNQ230" s="24"/>
      <c r="JNR230" s="24"/>
      <c r="JNS230" s="554"/>
      <c r="JNT230" s="553"/>
      <c r="JNU230" s="66"/>
      <c r="JNV230" s="24"/>
      <c r="JNW230" s="554"/>
      <c r="JNX230" s="24"/>
      <c r="JNY230" s="24"/>
      <c r="JNZ230" s="24"/>
      <c r="JOA230" s="554"/>
      <c r="JOB230" s="553"/>
      <c r="JOC230" s="66"/>
      <c r="JOD230" s="24"/>
      <c r="JOE230" s="554"/>
      <c r="JOF230" s="24"/>
      <c r="JOG230" s="24"/>
      <c r="JOH230" s="24"/>
      <c r="JOI230" s="554"/>
      <c r="JOJ230" s="553"/>
      <c r="JOK230" s="66"/>
      <c r="JOL230" s="24"/>
      <c r="JOM230" s="554"/>
      <c r="JON230" s="24"/>
      <c r="JOO230" s="24"/>
      <c r="JOP230" s="24"/>
      <c r="JOQ230" s="554"/>
      <c r="JOR230" s="553"/>
      <c r="JOS230" s="66"/>
      <c r="JOT230" s="24"/>
      <c r="JOU230" s="554"/>
      <c r="JOV230" s="24"/>
      <c r="JOW230" s="24"/>
      <c r="JOX230" s="24"/>
      <c r="JOY230" s="554"/>
      <c r="JOZ230" s="553"/>
      <c r="JPA230" s="66"/>
      <c r="JPB230" s="24"/>
      <c r="JPC230" s="554"/>
      <c r="JPD230" s="24"/>
      <c r="JPE230" s="24"/>
      <c r="JPF230" s="24"/>
      <c r="JPG230" s="554"/>
      <c r="JPH230" s="553"/>
      <c r="JPI230" s="66"/>
      <c r="JPJ230" s="24"/>
      <c r="JPK230" s="554"/>
      <c r="JPL230" s="24"/>
      <c r="JPM230" s="24"/>
      <c r="JPN230" s="24"/>
      <c r="JPO230" s="554"/>
      <c r="JPP230" s="553"/>
      <c r="JPQ230" s="66"/>
      <c r="JPR230" s="24"/>
      <c r="JPS230" s="554"/>
      <c r="JPT230" s="24"/>
      <c r="JPU230" s="24"/>
      <c r="JPV230" s="24"/>
      <c r="JPW230" s="554"/>
      <c r="JPX230" s="553"/>
      <c r="JPY230" s="66"/>
      <c r="JPZ230" s="24"/>
      <c r="JQA230" s="554"/>
      <c r="JQB230" s="24"/>
      <c r="JQC230" s="24"/>
      <c r="JQD230" s="24"/>
      <c r="JQE230" s="554"/>
      <c r="JQF230" s="553"/>
      <c r="JQG230" s="66"/>
      <c r="JQH230" s="24"/>
      <c r="JQI230" s="554"/>
      <c r="JQJ230" s="24"/>
      <c r="JQK230" s="24"/>
      <c r="JQL230" s="24"/>
      <c r="JQM230" s="554"/>
      <c r="JQN230" s="553"/>
      <c r="JQO230" s="66"/>
      <c r="JQP230" s="24"/>
      <c r="JQQ230" s="554"/>
      <c r="JQR230" s="24"/>
      <c r="JQS230" s="24"/>
      <c r="JQT230" s="24"/>
      <c r="JQU230" s="554"/>
      <c r="JQV230" s="553"/>
      <c r="JQW230" s="66"/>
      <c r="JQX230" s="24"/>
      <c r="JQY230" s="554"/>
      <c r="JQZ230" s="24"/>
      <c r="JRA230" s="24"/>
      <c r="JRB230" s="24"/>
      <c r="JRC230" s="554"/>
      <c r="JRD230" s="553"/>
      <c r="JRE230" s="66"/>
      <c r="JRF230" s="24"/>
      <c r="JRG230" s="554"/>
      <c r="JRH230" s="24"/>
      <c r="JRI230" s="24"/>
      <c r="JRJ230" s="24"/>
      <c r="JRK230" s="554"/>
      <c r="JRL230" s="553"/>
      <c r="JRM230" s="66"/>
      <c r="JRN230" s="24"/>
      <c r="JRO230" s="554"/>
      <c r="JRP230" s="24"/>
      <c r="JRQ230" s="24"/>
      <c r="JRR230" s="24"/>
      <c r="JRS230" s="554"/>
      <c r="JRT230" s="553"/>
      <c r="JRU230" s="66"/>
      <c r="JRV230" s="24"/>
      <c r="JRW230" s="554"/>
      <c r="JRX230" s="24"/>
      <c r="JRY230" s="24"/>
      <c r="JRZ230" s="24"/>
      <c r="JSA230" s="554"/>
      <c r="JSB230" s="553"/>
      <c r="JSC230" s="66"/>
      <c r="JSD230" s="24"/>
      <c r="JSE230" s="554"/>
      <c r="JSF230" s="24"/>
      <c r="JSG230" s="24"/>
      <c r="JSH230" s="24"/>
      <c r="JSI230" s="554"/>
      <c r="JSJ230" s="553"/>
      <c r="JSK230" s="66"/>
      <c r="JSL230" s="24"/>
      <c r="JSM230" s="554"/>
      <c r="JSN230" s="24"/>
      <c r="JSO230" s="24"/>
      <c r="JSP230" s="24"/>
      <c r="JSQ230" s="554"/>
      <c r="JSR230" s="553"/>
      <c r="JSS230" s="66"/>
      <c r="JST230" s="24"/>
      <c r="JSU230" s="554"/>
      <c r="JSV230" s="24"/>
      <c r="JSW230" s="24"/>
      <c r="JSX230" s="24"/>
      <c r="JSY230" s="554"/>
      <c r="JSZ230" s="553"/>
      <c r="JTA230" s="66"/>
      <c r="JTB230" s="24"/>
      <c r="JTC230" s="554"/>
      <c r="JTD230" s="24"/>
      <c r="JTE230" s="24"/>
      <c r="JTF230" s="24"/>
      <c r="JTG230" s="554"/>
      <c r="JTH230" s="553"/>
      <c r="JTI230" s="66"/>
      <c r="JTJ230" s="24"/>
      <c r="JTK230" s="554"/>
      <c r="JTL230" s="24"/>
      <c r="JTM230" s="24"/>
      <c r="JTN230" s="24"/>
      <c r="JTO230" s="554"/>
      <c r="JTP230" s="553"/>
      <c r="JTQ230" s="66"/>
      <c r="JTR230" s="24"/>
      <c r="JTS230" s="554"/>
      <c r="JTT230" s="24"/>
      <c r="JTU230" s="24"/>
      <c r="JTV230" s="24"/>
      <c r="JTW230" s="554"/>
      <c r="JTX230" s="553"/>
      <c r="JTY230" s="66"/>
      <c r="JTZ230" s="24"/>
      <c r="JUA230" s="554"/>
      <c r="JUB230" s="24"/>
      <c r="JUC230" s="24"/>
      <c r="JUD230" s="24"/>
      <c r="JUE230" s="554"/>
      <c r="JUF230" s="553"/>
      <c r="JUG230" s="66"/>
      <c r="JUH230" s="24"/>
      <c r="JUI230" s="554"/>
      <c r="JUJ230" s="24"/>
      <c r="JUK230" s="24"/>
      <c r="JUL230" s="24"/>
      <c r="JUM230" s="554"/>
      <c r="JUN230" s="553"/>
      <c r="JUO230" s="66"/>
      <c r="JUP230" s="24"/>
      <c r="JUQ230" s="554"/>
      <c r="JUR230" s="24"/>
      <c r="JUS230" s="24"/>
      <c r="JUT230" s="24"/>
      <c r="JUU230" s="554"/>
      <c r="JUV230" s="553"/>
      <c r="JUW230" s="66"/>
      <c r="JUX230" s="24"/>
      <c r="JUY230" s="554"/>
      <c r="JUZ230" s="24"/>
      <c r="JVA230" s="24"/>
      <c r="JVB230" s="24"/>
      <c r="JVC230" s="554"/>
      <c r="JVD230" s="553"/>
      <c r="JVE230" s="66"/>
      <c r="JVF230" s="24"/>
      <c r="JVG230" s="554"/>
      <c r="JVH230" s="24"/>
      <c r="JVI230" s="24"/>
      <c r="JVJ230" s="24"/>
      <c r="JVK230" s="554"/>
      <c r="JVL230" s="553"/>
      <c r="JVM230" s="66"/>
      <c r="JVN230" s="24"/>
      <c r="JVO230" s="554"/>
      <c r="JVP230" s="24"/>
      <c r="JVQ230" s="24"/>
      <c r="JVR230" s="24"/>
      <c r="JVS230" s="554"/>
      <c r="JVT230" s="553"/>
      <c r="JVU230" s="66"/>
      <c r="JVV230" s="24"/>
      <c r="JVW230" s="554"/>
      <c r="JVX230" s="24"/>
      <c r="JVY230" s="24"/>
      <c r="JVZ230" s="24"/>
      <c r="JWA230" s="554"/>
      <c r="JWB230" s="553"/>
      <c r="JWC230" s="66"/>
      <c r="JWD230" s="24"/>
      <c r="JWE230" s="554"/>
      <c r="JWF230" s="24"/>
      <c r="JWG230" s="24"/>
      <c r="JWH230" s="24"/>
      <c r="JWI230" s="554"/>
      <c r="JWJ230" s="553"/>
      <c r="JWK230" s="66"/>
      <c r="JWL230" s="24"/>
      <c r="JWM230" s="554"/>
      <c r="JWN230" s="24"/>
      <c r="JWO230" s="24"/>
      <c r="JWP230" s="24"/>
      <c r="JWQ230" s="554"/>
      <c r="JWR230" s="553"/>
      <c r="JWS230" s="66"/>
      <c r="JWT230" s="24"/>
      <c r="JWU230" s="554"/>
      <c r="JWV230" s="24"/>
      <c r="JWW230" s="24"/>
      <c r="JWX230" s="24"/>
      <c r="JWY230" s="554"/>
      <c r="JWZ230" s="553"/>
      <c r="JXA230" s="66"/>
      <c r="JXB230" s="24"/>
      <c r="JXC230" s="554"/>
      <c r="JXD230" s="24"/>
      <c r="JXE230" s="24"/>
      <c r="JXF230" s="24"/>
      <c r="JXG230" s="554"/>
      <c r="JXH230" s="553"/>
      <c r="JXI230" s="66"/>
      <c r="JXJ230" s="24"/>
      <c r="JXK230" s="554"/>
      <c r="JXL230" s="24"/>
      <c r="JXM230" s="24"/>
      <c r="JXN230" s="24"/>
      <c r="JXO230" s="554"/>
      <c r="JXP230" s="553"/>
      <c r="JXQ230" s="66"/>
      <c r="JXR230" s="24"/>
      <c r="JXS230" s="554"/>
      <c r="JXT230" s="24"/>
      <c r="JXU230" s="24"/>
      <c r="JXV230" s="24"/>
      <c r="JXW230" s="554"/>
      <c r="JXX230" s="553"/>
      <c r="JXY230" s="66"/>
      <c r="JXZ230" s="24"/>
      <c r="JYA230" s="554"/>
      <c r="JYB230" s="24"/>
      <c r="JYC230" s="24"/>
      <c r="JYD230" s="24"/>
      <c r="JYE230" s="554"/>
      <c r="JYF230" s="553"/>
      <c r="JYG230" s="66"/>
      <c r="JYH230" s="24"/>
      <c r="JYI230" s="554"/>
      <c r="JYJ230" s="24"/>
      <c r="JYK230" s="24"/>
      <c r="JYL230" s="24"/>
      <c r="JYM230" s="554"/>
      <c r="JYN230" s="553"/>
      <c r="JYO230" s="66"/>
      <c r="JYP230" s="24"/>
      <c r="JYQ230" s="554"/>
      <c r="JYR230" s="24"/>
      <c r="JYS230" s="24"/>
      <c r="JYT230" s="24"/>
      <c r="JYU230" s="554"/>
      <c r="JYV230" s="553"/>
      <c r="JYW230" s="66"/>
      <c r="JYX230" s="24"/>
      <c r="JYY230" s="554"/>
      <c r="JYZ230" s="24"/>
      <c r="JZA230" s="24"/>
      <c r="JZB230" s="24"/>
      <c r="JZC230" s="554"/>
      <c r="JZD230" s="553"/>
      <c r="JZE230" s="66"/>
      <c r="JZF230" s="24"/>
      <c r="JZG230" s="554"/>
      <c r="JZH230" s="24"/>
      <c r="JZI230" s="24"/>
      <c r="JZJ230" s="24"/>
      <c r="JZK230" s="554"/>
      <c r="JZL230" s="553"/>
      <c r="JZM230" s="66"/>
      <c r="JZN230" s="24"/>
      <c r="JZO230" s="554"/>
      <c r="JZP230" s="24"/>
      <c r="JZQ230" s="24"/>
      <c r="JZR230" s="24"/>
      <c r="JZS230" s="554"/>
      <c r="JZT230" s="553"/>
      <c r="JZU230" s="66"/>
      <c r="JZV230" s="24"/>
      <c r="JZW230" s="554"/>
      <c r="JZX230" s="24"/>
      <c r="JZY230" s="24"/>
      <c r="JZZ230" s="24"/>
      <c r="KAA230" s="554"/>
      <c r="KAB230" s="553"/>
      <c r="KAC230" s="66"/>
      <c r="KAD230" s="24"/>
      <c r="KAE230" s="554"/>
      <c r="KAF230" s="24"/>
      <c r="KAG230" s="24"/>
      <c r="KAH230" s="24"/>
      <c r="KAI230" s="554"/>
      <c r="KAJ230" s="553"/>
      <c r="KAK230" s="66"/>
      <c r="KAL230" s="24"/>
      <c r="KAM230" s="554"/>
      <c r="KAN230" s="24"/>
      <c r="KAO230" s="24"/>
      <c r="KAP230" s="24"/>
      <c r="KAQ230" s="554"/>
      <c r="KAR230" s="553"/>
      <c r="KAS230" s="66"/>
      <c r="KAT230" s="24"/>
      <c r="KAU230" s="554"/>
      <c r="KAV230" s="24"/>
      <c r="KAW230" s="24"/>
      <c r="KAX230" s="24"/>
      <c r="KAY230" s="554"/>
      <c r="KAZ230" s="553"/>
      <c r="KBA230" s="66"/>
      <c r="KBB230" s="24"/>
      <c r="KBC230" s="554"/>
      <c r="KBD230" s="24"/>
      <c r="KBE230" s="24"/>
      <c r="KBF230" s="24"/>
      <c r="KBG230" s="554"/>
      <c r="KBH230" s="553"/>
      <c r="KBI230" s="66"/>
      <c r="KBJ230" s="24"/>
      <c r="KBK230" s="554"/>
      <c r="KBL230" s="24"/>
      <c r="KBM230" s="24"/>
      <c r="KBN230" s="24"/>
      <c r="KBO230" s="554"/>
      <c r="KBP230" s="553"/>
      <c r="KBQ230" s="66"/>
      <c r="KBR230" s="24"/>
      <c r="KBS230" s="554"/>
      <c r="KBT230" s="24"/>
      <c r="KBU230" s="24"/>
      <c r="KBV230" s="24"/>
      <c r="KBW230" s="554"/>
      <c r="KBX230" s="553"/>
      <c r="KBY230" s="66"/>
      <c r="KBZ230" s="24"/>
      <c r="KCA230" s="554"/>
      <c r="KCB230" s="24"/>
      <c r="KCC230" s="24"/>
      <c r="KCD230" s="24"/>
      <c r="KCE230" s="554"/>
      <c r="KCF230" s="553"/>
      <c r="KCG230" s="66"/>
      <c r="KCH230" s="24"/>
      <c r="KCI230" s="554"/>
      <c r="KCJ230" s="24"/>
      <c r="KCK230" s="24"/>
      <c r="KCL230" s="24"/>
      <c r="KCM230" s="554"/>
      <c r="KCN230" s="553"/>
      <c r="KCO230" s="66"/>
      <c r="KCP230" s="24"/>
      <c r="KCQ230" s="554"/>
      <c r="KCR230" s="24"/>
      <c r="KCS230" s="24"/>
      <c r="KCT230" s="24"/>
      <c r="KCU230" s="554"/>
      <c r="KCV230" s="553"/>
      <c r="KCW230" s="66"/>
      <c r="KCX230" s="24"/>
      <c r="KCY230" s="554"/>
      <c r="KCZ230" s="24"/>
      <c r="KDA230" s="24"/>
      <c r="KDB230" s="24"/>
      <c r="KDC230" s="554"/>
      <c r="KDD230" s="553"/>
      <c r="KDE230" s="66"/>
      <c r="KDF230" s="24"/>
      <c r="KDG230" s="554"/>
      <c r="KDH230" s="24"/>
      <c r="KDI230" s="24"/>
      <c r="KDJ230" s="24"/>
      <c r="KDK230" s="554"/>
      <c r="KDL230" s="553"/>
      <c r="KDM230" s="66"/>
      <c r="KDN230" s="24"/>
      <c r="KDO230" s="554"/>
      <c r="KDP230" s="24"/>
      <c r="KDQ230" s="24"/>
      <c r="KDR230" s="24"/>
      <c r="KDS230" s="554"/>
      <c r="KDT230" s="553"/>
      <c r="KDU230" s="66"/>
      <c r="KDV230" s="24"/>
      <c r="KDW230" s="554"/>
      <c r="KDX230" s="24"/>
      <c r="KDY230" s="24"/>
      <c r="KDZ230" s="24"/>
      <c r="KEA230" s="554"/>
      <c r="KEB230" s="553"/>
      <c r="KEC230" s="66"/>
      <c r="KED230" s="24"/>
      <c r="KEE230" s="554"/>
      <c r="KEF230" s="24"/>
      <c r="KEG230" s="24"/>
      <c r="KEH230" s="24"/>
      <c r="KEI230" s="554"/>
      <c r="KEJ230" s="553"/>
      <c r="KEK230" s="66"/>
      <c r="KEL230" s="24"/>
      <c r="KEM230" s="554"/>
      <c r="KEN230" s="24"/>
      <c r="KEO230" s="24"/>
      <c r="KEP230" s="24"/>
      <c r="KEQ230" s="554"/>
      <c r="KER230" s="553"/>
      <c r="KES230" s="66"/>
      <c r="KET230" s="24"/>
      <c r="KEU230" s="554"/>
      <c r="KEV230" s="24"/>
      <c r="KEW230" s="24"/>
      <c r="KEX230" s="24"/>
      <c r="KEY230" s="554"/>
      <c r="KEZ230" s="553"/>
      <c r="KFA230" s="66"/>
      <c r="KFB230" s="24"/>
      <c r="KFC230" s="554"/>
      <c r="KFD230" s="24"/>
      <c r="KFE230" s="24"/>
      <c r="KFF230" s="24"/>
      <c r="KFG230" s="554"/>
      <c r="KFH230" s="553"/>
      <c r="KFI230" s="66"/>
      <c r="KFJ230" s="24"/>
      <c r="KFK230" s="554"/>
      <c r="KFL230" s="24"/>
      <c r="KFM230" s="24"/>
      <c r="KFN230" s="24"/>
      <c r="KFO230" s="554"/>
      <c r="KFP230" s="553"/>
      <c r="KFQ230" s="66"/>
      <c r="KFR230" s="24"/>
      <c r="KFS230" s="554"/>
      <c r="KFT230" s="24"/>
      <c r="KFU230" s="24"/>
      <c r="KFV230" s="24"/>
      <c r="KFW230" s="554"/>
      <c r="KFX230" s="553"/>
      <c r="KFY230" s="66"/>
      <c r="KFZ230" s="24"/>
      <c r="KGA230" s="554"/>
      <c r="KGB230" s="24"/>
      <c r="KGC230" s="24"/>
      <c r="KGD230" s="24"/>
      <c r="KGE230" s="554"/>
      <c r="KGF230" s="553"/>
      <c r="KGG230" s="66"/>
      <c r="KGH230" s="24"/>
      <c r="KGI230" s="554"/>
      <c r="KGJ230" s="24"/>
      <c r="KGK230" s="24"/>
      <c r="KGL230" s="24"/>
      <c r="KGM230" s="554"/>
      <c r="KGN230" s="553"/>
      <c r="KGO230" s="66"/>
      <c r="KGP230" s="24"/>
      <c r="KGQ230" s="554"/>
      <c r="KGR230" s="24"/>
      <c r="KGS230" s="24"/>
      <c r="KGT230" s="24"/>
      <c r="KGU230" s="554"/>
      <c r="KGV230" s="553"/>
      <c r="KGW230" s="66"/>
      <c r="KGX230" s="24"/>
      <c r="KGY230" s="554"/>
      <c r="KGZ230" s="24"/>
      <c r="KHA230" s="24"/>
      <c r="KHB230" s="24"/>
      <c r="KHC230" s="554"/>
      <c r="KHD230" s="553"/>
      <c r="KHE230" s="66"/>
      <c r="KHF230" s="24"/>
      <c r="KHG230" s="554"/>
      <c r="KHH230" s="24"/>
      <c r="KHI230" s="24"/>
      <c r="KHJ230" s="24"/>
      <c r="KHK230" s="554"/>
      <c r="KHL230" s="553"/>
      <c r="KHM230" s="66"/>
      <c r="KHN230" s="24"/>
      <c r="KHO230" s="554"/>
      <c r="KHP230" s="24"/>
      <c r="KHQ230" s="24"/>
      <c r="KHR230" s="24"/>
      <c r="KHS230" s="554"/>
      <c r="KHT230" s="553"/>
      <c r="KHU230" s="66"/>
      <c r="KHV230" s="24"/>
      <c r="KHW230" s="554"/>
      <c r="KHX230" s="24"/>
      <c r="KHY230" s="24"/>
      <c r="KHZ230" s="24"/>
      <c r="KIA230" s="554"/>
      <c r="KIB230" s="553"/>
      <c r="KIC230" s="66"/>
      <c r="KID230" s="24"/>
      <c r="KIE230" s="554"/>
      <c r="KIF230" s="24"/>
      <c r="KIG230" s="24"/>
      <c r="KIH230" s="24"/>
      <c r="KII230" s="554"/>
      <c r="KIJ230" s="553"/>
      <c r="KIK230" s="66"/>
      <c r="KIL230" s="24"/>
      <c r="KIM230" s="554"/>
      <c r="KIN230" s="24"/>
      <c r="KIO230" s="24"/>
      <c r="KIP230" s="24"/>
      <c r="KIQ230" s="554"/>
      <c r="KIR230" s="553"/>
      <c r="KIS230" s="66"/>
      <c r="KIT230" s="24"/>
      <c r="KIU230" s="554"/>
      <c r="KIV230" s="24"/>
      <c r="KIW230" s="24"/>
      <c r="KIX230" s="24"/>
      <c r="KIY230" s="554"/>
      <c r="KIZ230" s="553"/>
      <c r="KJA230" s="66"/>
      <c r="KJB230" s="24"/>
      <c r="KJC230" s="554"/>
      <c r="KJD230" s="24"/>
      <c r="KJE230" s="24"/>
      <c r="KJF230" s="24"/>
      <c r="KJG230" s="554"/>
      <c r="KJH230" s="553"/>
      <c r="KJI230" s="66"/>
      <c r="KJJ230" s="24"/>
      <c r="KJK230" s="554"/>
      <c r="KJL230" s="24"/>
      <c r="KJM230" s="24"/>
      <c r="KJN230" s="24"/>
      <c r="KJO230" s="554"/>
      <c r="KJP230" s="553"/>
      <c r="KJQ230" s="66"/>
      <c r="KJR230" s="24"/>
      <c r="KJS230" s="554"/>
      <c r="KJT230" s="24"/>
      <c r="KJU230" s="24"/>
      <c r="KJV230" s="24"/>
      <c r="KJW230" s="554"/>
      <c r="KJX230" s="553"/>
      <c r="KJY230" s="66"/>
      <c r="KJZ230" s="24"/>
      <c r="KKA230" s="554"/>
      <c r="KKB230" s="24"/>
      <c r="KKC230" s="24"/>
      <c r="KKD230" s="24"/>
      <c r="KKE230" s="554"/>
      <c r="KKF230" s="553"/>
      <c r="KKG230" s="66"/>
      <c r="KKH230" s="24"/>
      <c r="KKI230" s="554"/>
      <c r="KKJ230" s="24"/>
      <c r="KKK230" s="24"/>
      <c r="KKL230" s="24"/>
      <c r="KKM230" s="554"/>
      <c r="KKN230" s="553"/>
      <c r="KKO230" s="66"/>
      <c r="KKP230" s="24"/>
      <c r="KKQ230" s="554"/>
      <c r="KKR230" s="24"/>
      <c r="KKS230" s="24"/>
      <c r="KKT230" s="24"/>
      <c r="KKU230" s="554"/>
      <c r="KKV230" s="553"/>
      <c r="KKW230" s="66"/>
      <c r="KKX230" s="24"/>
      <c r="KKY230" s="554"/>
      <c r="KKZ230" s="24"/>
      <c r="KLA230" s="24"/>
      <c r="KLB230" s="24"/>
      <c r="KLC230" s="554"/>
      <c r="KLD230" s="553"/>
      <c r="KLE230" s="66"/>
      <c r="KLF230" s="24"/>
      <c r="KLG230" s="554"/>
      <c r="KLH230" s="24"/>
      <c r="KLI230" s="24"/>
      <c r="KLJ230" s="24"/>
      <c r="KLK230" s="554"/>
      <c r="KLL230" s="553"/>
      <c r="KLM230" s="66"/>
      <c r="KLN230" s="24"/>
      <c r="KLO230" s="554"/>
      <c r="KLP230" s="24"/>
      <c r="KLQ230" s="24"/>
      <c r="KLR230" s="24"/>
      <c r="KLS230" s="554"/>
      <c r="KLT230" s="553"/>
      <c r="KLU230" s="66"/>
      <c r="KLV230" s="24"/>
      <c r="KLW230" s="554"/>
      <c r="KLX230" s="24"/>
      <c r="KLY230" s="24"/>
      <c r="KLZ230" s="24"/>
      <c r="KMA230" s="554"/>
      <c r="KMB230" s="553"/>
      <c r="KMC230" s="66"/>
      <c r="KMD230" s="24"/>
      <c r="KME230" s="554"/>
      <c r="KMF230" s="24"/>
      <c r="KMG230" s="24"/>
      <c r="KMH230" s="24"/>
      <c r="KMI230" s="554"/>
      <c r="KMJ230" s="553"/>
      <c r="KMK230" s="66"/>
      <c r="KML230" s="24"/>
      <c r="KMM230" s="554"/>
      <c r="KMN230" s="24"/>
      <c r="KMO230" s="24"/>
      <c r="KMP230" s="24"/>
      <c r="KMQ230" s="554"/>
      <c r="KMR230" s="553"/>
      <c r="KMS230" s="66"/>
      <c r="KMT230" s="24"/>
      <c r="KMU230" s="554"/>
      <c r="KMV230" s="24"/>
      <c r="KMW230" s="24"/>
      <c r="KMX230" s="24"/>
      <c r="KMY230" s="554"/>
      <c r="KMZ230" s="553"/>
      <c r="KNA230" s="66"/>
      <c r="KNB230" s="24"/>
      <c r="KNC230" s="554"/>
      <c r="KND230" s="24"/>
      <c r="KNE230" s="24"/>
      <c r="KNF230" s="24"/>
      <c r="KNG230" s="554"/>
      <c r="KNH230" s="553"/>
      <c r="KNI230" s="66"/>
      <c r="KNJ230" s="24"/>
      <c r="KNK230" s="554"/>
      <c r="KNL230" s="24"/>
      <c r="KNM230" s="24"/>
      <c r="KNN230" s="24"/>
      <c r="KNO230" s="554"/>
      <c r="KNP230" s="553"/>
      <c r="KNQ230" s="66"/>
      <c r="KNR230" s="24"/>
      <c r="KNS230" s="554"/>
      <c r="KNT230" s="24"/>
      <c r="KNU230" s="24"/>
      <c r="KNV230" s="24"/>
      <c r="KNW230" s="554"/>
      <c r="KNX230" s="553"/>
      <c r="KNY230" s="66"/>
      <c r="KNZ230" s="24"/>
      <c r="KOA230" s="554"/>
      <c r="KOB230" s="24"/>
      <c r="KOC230" s="24"/>
      <c r="KOD230" s="24"/>
      <c r="KOE230" s="554"/>
      <c r="KOF230" s="553"/>
      <c r="KOG230" s="66"/>
      <c r="KOH230" s="24"/>
      <c r="KOI230" s="554"/>
      <c r="KOJ230" s="24"/>
      <c r="KOK230" s="24"/>
      <c r="KOL230" s="24"/>
      <c r="KOM230" s="554"/>
      <c r="KON230" s="553"/>
      <c r="KOO230" s="66"/>
      <c r="KOP230" s="24"/>
      <c r="KOQ230" s="554"/>
      <c r="KOR230" s="24"/>
      <c r="KOS230" s="24"/>
      <c r="KOT230" s="24"/>
      <c r="KOU230" s="554"/>
      <c r="KOV230" s="553"/>
      <c r="KOW230" s="66"/>
      <c r="KOX230" s="24"/>
      <c r="KOY230" s="554"/>
      <c r="KOZ230" s="24"/>
      <c r="KPA230" s="24"/>
      <c r="KPB230" s="24"/>
      <c r="KPC230" s="554"/>
      <c r="KPD230" s="553"/>
      <c r="KPE230" s="66"/>
      <c r="KPF230" s="24"/>
      <c r="KPG230" s="554"/>
      <c r="KPH230" s="24"/>
      <c r="KPI230" s="24"/>
      <c r="KPJ230" s="24"/>
      <c r="KPK230" s="554"/>
      <c r="KPL230" s="553"/>
      <c r="KPM230" s="66"/>
      <c r="KPN230" s="24"/>
      <c r="KPO230" s="554"/>
      <c r="KPP230" s="24"/>
      <c r="KPQ230" s="24"/>
      <c r="KPR230" s="24"/>
      <c r="KPS230" s="554"/>
      <c r="KPT230" s="553"/>
      <c r="KPU230" s="66"/>
      <c r="KPV230" s="24"/>
      <c r="KPW230" s="554"/>
      <c r="KPX230" s="24"/>
      <c r="KPY230" s="24"/>
      <c r="KPZ230" s="24"/>
      <c r="KQA230" s="554"/>
      <c r="KQB230" s="553"/>
      <c r="KQC230" s="66"/>
      <c r="KQD230" s="24"/>
      <c r="KQE230" s="554"/>
      <c r="KQF230" s="24"/>
      <c r="KQG230" s="24"/>
      <c r="KQH230" s="24"/>
      <c r="KQI230" s="554"/>
      <c r="KQJ230" s="553"/>
      <c r="KQK230" s="66"/>
      <c r="KQL230" s="24"/>
      <c r="KQM230" s="554"/>
      <c r="KQN230" s="24"/>
      <c r="KQO230" s="24"/>
      <c r="KQP230" s="24"/>
      <c r="KQQ230" s="554"/>
      <c r="KQR230" s="553"/>
      <c r="KQS230" s="66"/>
      <c r="KQT230" s="24"/>
      <c r="KQU230" s="554"/>
      <c r="KQV230" s="24"/>
      <c r="KQW230" s="24"/>
      <c r="KQX230" s="24"/>
      <c r="KQY230" s="554"/>
      <c r="KQZ230" s="553"/>
      <c r="KRA230" s="66"/>
      <c r="KRB230" s="24"/>
      <c r="KRC230" s="554"/>
      <c r="KRD230" s="24"/>
      <c r="KRE230" s="24"/>
      <c r="KRF230" s="24"/>
      <c r="KRG230" s="554"/>
      <c r="KRH230" s="553"/>
      <c r="KRI230" s="66"/>
      <c r="KRJ230" s="24"/>
      <c r="KRK230" s="554"/>
      <c r="KRL230" s="24"/>
      <c r="KRM230" s="24"/>
      <c r="KRN230" s="24"/>
      <c r="KRO230" s="554"/>
      <c r="KRP230" s="553"/>
      <c r="KRQ230" s="66"/>
      <c r="KRR230" s="24"/>
      <c r="KRS230" s="554"/>
      <c r="KRT230" s="24"/>
      <c r="KRU230" s="24"/>
      <c r="KRV230" s="24"/>
      <c r="KRW230" s="554"/>
      <c r="KRX230" s="553"/>
      <c r="KRY230" s="66"/>
      <c r="KRZ230" s="24"/>
      <c r="KSA230" s="554"/>
      <c r="KSB230" s="24"/>
      <c r="KSC230" s="24"/>
      <c r="KSD230" s="24"/>
      <c r="KSE230" s="554"/>
      <c r="KSF230" s="553"/>
      <c r="KSG230" s="66"/>
      <c r="KSH230" s="24"/>
      <c r="KSI230" s="554"/>
      <c r="KSJ230" s="24"/>
      <c r="KSK230" s="24"/>
      <c r="KSL230" s="24"/>
      <c r="KSM230" s="554"/>
      <c r="KSN230" s="553"/>
      <c r="KSO230" s="66"/>
      <c r="KSP230" s="24"/>
      <c r="KSQ230" s="554"/>
      <c r="KSR230" s="24"/>
      <c r="KSS230" s="24"/>
      <c r="KST230" s="24"/>
      <c r="KSU230" s="554"/>
      <c r="KSV230" s="553"/>
      <c r="KSW230" s="66"/>
      <c r="KSX230" s="24"/>
      <c r="KSY230" s="554"/>
      <c r="KSZ230" s="24"/>
      <c r="KTA230" s="24"/>
      <c r="KTB230" s="24"/>
      <c r="KTC230" s="554"/>
      <c r="KTD230" s="553"/>
      <c r="KTE230" s="66"/>
      <c r="KTF230" s="24"/>
      <c r="KTG230" s="554"/>
      <c r="KTH230" s="24"/>
      <c r="KTI230" s="24"/>
      <c r="KTJ230" s="24"/>
      <c r="KTK230" s="554"/>
      <c r="KTL230" s="553"/>
      <c r="KTM230" s="66"/>
      <c r="KTN230" s="24"/>
      <c r="KTO230" s="554"/>
      <c r="KTP230" s="24"/>
      <c r="KTQ230" s="24"/>
      <c r="KTR230" s="24"/>
      <c r="KTS230" s="554"/>
      <c r="KTT230" s="553"/>
      <c r="KTU230" s="66"/>
      <c r="KTV230" s="24"/>
      <c r="KTW230" s="554"/>
      <c r="KTX230" s="24"/>
      <c r="KTY230" s="24"/>
      <c r="KTZ230" s="24"/>
      <c r="KUA230" s="554"/>
      <c r="KUB230" s="553"/>
      <c r="KUC230" s="66"/>
      <c r="KUD230" s="24"/>
      <c r="KUE230" s="554"/>
      <c r="KUF230" s="24"/>
      <c r="KUG230" s="24"/>
      <c r="KUH230" s="24"/>
      <c r="KUI230" s="554"/>
      <c r="KUJ230" s="553"/>
      <c r="KUK230" s="66"/>
      <c r="KUL230" s="24"/>
      <c r="KUM230" s="554"/>
      <c r="KUN230" s="24"/>
      <c r="KUO230" s="24"/>
      <c r="KUP230" s="24"/>
      <c r="KUQ230" s="554"/>
      <c r="KUR230" s="553"/>
      <c r="KUS230" s="66"/>
      <c r="KUT230" s="24"/>
      <c r="KUU230" s="554"/>
      <c r="KUV230" s="24"/>
      <c r="KUW230" s="24"/>
      <c r="KUX230" s="24"/>
      <c r="KUY230" s="554"/>
      <c r="KUZ230" s="553"/>
      <c r="KVA230" s="66"/>
      <c r="KVB230" s="24"/>
      <c r="KVC230" s="554"/>
      <c r="KVD230" s="24"/>
      <c r="KVE230" s="24"/>
      <c r="KVF230" s="24"/>
      <c r="KVG230" s="554"/>
      <c r="KVH230" s="553"/>
      <c r="KVI230" s="66"/>
      <c r="KVJ230" s="24"/>
      <c r="KVK230" s="554"/>
      <c r="KVL230" s="24"/>
      <c r="KVM230" s="24"/>
      <c r="KVN230" s="24"/>
      <c r="KVO230" s="554"/>
      <c r="KVP230" s="553"/>
      <c r="KVQ230" s="66"/>
      <c r="KVR230" s="24"/>
      <c r="KVS230" s="554"/>
      <c r="KVT230" s="24"/>
      <c r="KVU230" s="24"/>
      <c r="KVV230" s="24"/>
      <c r="KVW230" s="554"/>
      <c r="KVX230" s="553"/>
      <c r="KVY230" s="66"/>
      <c r="KVZ230" s="24"/>
      <c r="KWA230" s="554"/>
      <c r="KWB230" s="24"/>
      <c r="KWC230" s="24"/>
      <c r="KWD230" s="24"/>
      <c r="KWE230" s="554"/>
      <c r="KWF230" s="553"/>
      <c r="KWG230" s="66"/>
      <c r="KWH230" s="24"/>
      <c r="KWI230" s="554"/>
      <c r="KWJ230" s="24"/>
      <c r="KWK230" s="24"/>
      <c r="KWL230" s="24"/>
      <c r="KWM230" s="554"/>
      <c r="KWN230" s="553"/>
      <c r="KWO230" s="66"/>
      <c r="KWP230" s="24"/>
      <c r="KWQ230" s="554"/>
      <c r="KWR230" s="24"/>
      <c r="KWS230" s="24"/>
      <c r="KWT230" s="24"/>
      <c r="KWU230" s="554"/>
      <c r="KWV230" s="553"/>
      <c r="KWW230" s="66"/>
      <c r="KWX230" s="24"/>
      <c r="KWY230" s="554"/>
      <c r="KWZ230" s="24"/>
      <c r="KXA230" s="24"/>
      <c r="KXB230" s="24"/>
      <c r="KXC230" s="554"/>
      <c r="KXD230" s="553"/>
      <c r="KXE230" s="66"/>
      <c r="KXF230" s="24"/>
      <c r="KXG230" s="554"/>
      <c r="KXH230" s="24"/>
      <c r="KXI230" s="24"/>
      <c r="KXJ230" s="24"/>
      <c r="KXK230" s="554"/>
      <c r="KXL230" s="553"/>
      <c r="KXM230" s="66"/>
      <c r="KXN230" s="24"/>
      <c r="KXO230" s="554"/>
      <c r="KXP230" s="24"/>
      <c r="KXQ230" s="24"/>
      <c r="KXR230" s="24"/>
      <c r="KXS230" s="554"/>
      <c r="KXT230" s="553"/>
      <c r="KXU230" s="66"/>
      <c r="KXV230" s="24"/>
      <c r="KXW230" s="554"/>
      <c r="KXX230" s="24"/>
      <c r="KXY230" s="24"/>
      <c r="KXZ230" s="24"/>
      <c r="KYA230" s="554"/>
      <c r="KYB230" s="553"/>
      <c r="KYC230" s="66"/>
      <c r="KYD230" s="24"/>
      <c r="KYE230" s="554"/>
      <c r="KYF230" s="24"/>
      <c r="KYG230" s="24"/>
      <c r="KYH230" s="24"/>
      <c r="KYI230" s="554"/>
      <c r="KYJ230" s="553"/>
      <c r="KYK230" s="66"/>
      <c r="KYL230" s="24"/>
      <c r="KYM230" s="554"/>
      <c r="KYN230" s="24"/>
      <c r="KYO230" s="24"/>
      <c r="KYP230" s="24"/>
      <c r="KYQ230" s="554"/>
      <c r="KYR230" s="553"/>
      <c r="KYS230" s="66"/>
      <c r="KYT230" s="24"/>
      <c r="KYU230" s="554"/>
      <c r="KYV230" s="24"/>
      <c r="KYW230" s="24"/>
      <c r="KYX230" s="24"/>
      <c r="KYY230" s="554"/>
      <c r="KYZ230" s="553"/>
      <c r="KZA230" s="66"/>
      <c r="KZB230" s="24"/>
      <c r="KZC230" s="554"/>
      <c r="KZD230" s="24"/>
      <c r="KZE230" s="24"/>
      <c r="KZF230" s="24"/>
      <c r="KZG230" s="554"/>
      <c r="KZH230" s="553"/>
      <c r="KZI230" s="66"/>
      <c r="KZJ230" s="24"/>
      <c r="KZK230" s="554"/>
      <c r="KZL230" s="24"/>
      <c r="KZM230" s="24"/>
      <c r="KZN230" s="24"/>
      <c r="KZO230" s="554"/>
      <c r="KZP230" s="553"/>
      <c r="KZQ230" s="66"/>
      <c r="KZR230" s="24"/>
      <c r="KZS230" s="554"/>
      <c r="KZT230" s="24"/>
      <c r="KZU230" s="24"/>
      <c r="KZV230" s="24"/>
      <c r="KZW230" s="554"/>
      <c r="KZX230" s="553"/>
      <c r="KZY230" s="66"/>
      <c r="KZZ230" s="24"/>
      <c r="LAA230" s="554"/>
      <c r="LAB230" s="24"/>
      <c r="LAC230" s="24"/>
      <c r="LAD230" s="24"/>
      <c r="LAE230" s="554"/>
      <c r="LAF230" s="553"/>
      <c r="LAG230" s="66"/>
      <c r="LAH230" s="24"/>
      <c r="LAI230" s="554"/>
      <c r="LAJ230" s="24"/>
      <c r="LAK230" s="24"/>
      <c r="LAL230" s="24"/>
      <c r="LAM230" s="554"/>
      <c r="LAN230" s="553"/>
      <c r="LAO230" s="66"/>
      <c r="LAP230" s="24"/>
      <c r="LAQ230" s="554"/>
      <c r="LAR230" s="24"/>
      <c r="LAS230" s="24"/>
      <c r="LAT230" s="24"/>
      <c r="LAU230" s="554"/>
      <c r="LAV230" s="553"/>
      <c r="LAW230" s="66"/>
      <c r="LAX230" s="24"/>
      <c r="LAY230" s="554"/>
      <c r="LAZ230" s="24"/>
      <c r="LBA230" s="24"/>
      <c r="LBB230" s="24"/>
      <c r="LBC230" s="554"/>
      <c r="LBD230" s="553"/>
      <c r="LBE230" s="66"/>
      <c r="LBF230" s="24"/>
      <c r="LBG230" s="554"/>
      <c r="LBH230" s="24"/>
      <c r="LBI230" s="24"/>
      <c r="LBJ230" s="24"/>
      <c r="LBK230" s="554"/>
      <c r="LBL230" s="553"/>
      <c r="LBM230" s="66"/>
      <c r="LBN230" s="24"/>
      <c r="LBO230" s="554"/>
      <c r="LBP230" s="24"/>
      <c r="LBQ230" s="24"/>
      <c r="LBR230" s="24"/>
      <c r="LBS230" s="554"/>
      <c r="LBT230" s="553"/>
      <c r="LBU230" s="66"/>
      <c r="LBV230" s="24"/>
      <c r="LBW230" s="554"/>
      <c r="LBX230" s="24"/>
      <c r="LBY230" s="24"/>
      <c r="LBZ230" s="24"/>
      <c r="LCA230" s="554"/>
      <c r="LCB230" s="553"/>
      <c r="LCC230" s="66"/>
      <c r="LCD230" s="24"/>
      <c r="LCE230" s="554"/>
      <c r="LCF230" s="24"/>
      <c r="LCG230" s="24"/>
      <c r="LCH230" s="24"/>
      <c r="LCI230" s="554"/>
      <c r="LCJ230" s="553"/>
      <c r="LCK230" s="66"/>
      <c r="LCL230" s="24"/>
      <c r="LCM230" s="554"/>
      <c r="LCN230" s="24"/>
      <c r="LCO230" s="24"/>
      <c r="LCP230" s="24"/>
      <c r="LCQ230" s="554"/>
      <c r="LCR230" s="553"/>
      <c r="LCS230" s="66"/>
      <c r="LCT230" s="24"/>
      <c r="LCU230" s="554"/>
      <c r="LCV230" s="24"/>
      <c r="LCW230" s="24"/>
      <c r="LCX230" s="24"/>
      <c r="LCY230" s="554"/>
      <c r="LCZ230" s="553"/>
      <c r="LDA230" s="66"/>
      <c r="LDB230" s="24"/>
      <c r="LDC230" s="554"/>
      <c r="LDD230" s="24"/>
      <c r="LDE230" s="24"/>
      <c r="LDF230" s="24"/>
      <c r="LDG230" s="554"/>
      <c r="LDH230" s="553"/>
      <c r="LDI230" s="66"/>
      <c r="LDJ230" s="24"/>
      <c r="LDK230" s="554"/>
      <c r="LDL230" s="24"/>
      <c r="LDM230" s="24"/>
      <c r="LDN230" s="24"/>
      <c r="LDO230" s="554"/>
      <c r="LDP230" s="553"/>
      <c r="LDQ230" s="66"/>
      <c r="LDR230" s="24"/>
      <c r="LDS230" s="554"/>
      <c r="LDT230" s="24"/>
      <c r="LDU230" s="24"/>
      <c r="LDV230" s="24"/>
      <c r="LDW230" s="554"/>
      <c r="LDX230" s="553"/>
      <c r="LDY230" s="66"/>
      <c r="LDZ230" s="24"/>
      <c r="LEA230" s="554"/>
      <c r="LEB230" s="24"/>
      <c r="LEC230" s="24"/>
      <c r="LED230" s="24"/>
      <c r="LEE230" s="554"/>
      <c r="LEF230" s="553"/>
      <c r="LEG230" s="66"/>
      <c r="LEH230" s="24"/>
      <c r="LEI230" s="554"/>
      <c r="LEJ230" s="24"/>
      <c r="LEK230" s="24"/>
      <c r="LEL230" s="24"/>
      <c r="LEM230" s="554"/>
      <c r="LEN230" s="553"/>
      <c r="LEO230" s="66"/>
      <c r="LEP230" s="24"/>
      <c r="LEQ230" s="554"/>
      <c r="LER230" s="24"/>
      <c r="LES230" s="24"/>
      <c r="LET230" s="24"/>
      <c r="LEU230" s="554"/>
      <c r="LEV230" s="553"/>
      <c r="LEW230" s="66"/>
      <c r="LEX230" s="24"/>
      <c r="LEY230" s="554"/>
      <c r="LEZ230" s="24"/>
      <c r="LFA230" s="24"/>
      <c r="LFB230" s="24"/>
      <c r="LFC230" s="554"/>
      <c r="LFD230" s="553"/>
      <c r="LFE230" s="66"/>
      <c r="LFF230" s="24"/>
      <c r="LFG230" s="554"/>
      <c r="LFH230" s="24"/>
      <c r="LFI230" s="24"/>
      <c r="LFJ230" s="24"/>
      <c r="LFK230" s="554"/>
      <c r="LFL230" s="553"/>
      <c r="LFM230" s="66"/>
      <c r="LFN230" s="24"/>
      <c r="LFO230" s="554"/>
      <c r="LFP230" s="24"/>
      <c r="LFQ230" s="24"/>
      <c r="LFR230" s="24"/>
      <c r="LFS230" s="554"/>
      <c r="LFT230" s="553"/>
      <c r="LFU230" s="66"/>
      <c r="LFV230" s="24"/>
      <c r="LFW230" s="554"/>
      <c r="LFX230" s="24"/>
      <c r="LFY230" s="24"/>
      <c r="LFZ230" s="24"/>
      <c r="LGA230" s="554"/>
      <c r="LGB230" s="553"/>
      <c r="LGC230" s="66"/>
      <c r="LGD230" s="24"/>
      <c r="LGE230" s="554"/>
      <c r="LGF230" s="24"/>
      <c r="LGG230" s="24"/>
      <c r="LGH230" s="24"/>
      <c r="LGI230" s="554"/>
      <c r="LGJ230" s="553"/>
      <c r="LGK230" s="66"/>
      <c r="LGL230" s="24"/>
      <c r="LGM230" s="554"/>
      <c r="LGN230" s="24"/>
      <c r="LGO230" s="24"/>
      <c r="LGP230" s="24"/>
      <c r="LGQ230" s="554"/>
      <c r="LGR230" s="553"/>
      <c r="LGS230" s="66"/>
      <c r="LGT230" s="24"/>
      <c r="LGU230" s="554"/>
      <c r="LGV230" s="24"/>
      <c r="LGW230" s="24"/>
      <c r="LGX230" s="24"/>
      <c r="LGY230" s="554"/>
      <c r="LGZ230" s="553"/>
      <c r="LHA230" s="66"/>
      <c r="LHB230" s="24"/>
      <c r="LHC230" s="554"/>
      <c r="LHD230" s="24"/>
      <c r="LHE230" s="24"/>
      <c r="LHF230" s="24"/>
      <c r="LHG230" s="554"/>
      <c r="LHH230" s="553"/>
      <c r="LHI230" s="66"/>
      <c r="LHJ230" s="24"/>
      <c r="LHK230" s="554"/>
      <c r="LHL230" s="24"/>
      <c r="LHM230" s="24"/>
      <c r="LHN230" s="24"/>
      <c r="LHO230" s="554"/>
      <c r="LHP230" s="553"/>
      <c r="LHQ230" s="66"/>
      <c r="LHR230" s="24"/>
      <c r="LHS230" s="554"/>
      <c r="LHT230" s="24"/>
      <c r="LHU230" s="24"/>
      <c r="LHV230" s="24"/>
      <c r="LHW230" s="554"/>
      <c r="LHX230" s="553"/>
      <c r="LHY230" s="66"/>
      <c r="LHZ230" s="24"/>
      <c r="LIA230" s="554"/>
      <c r="LIB230" s="24"/>
      <c r="LIC230" s="24"/>
      <c r="LID230" s="24"/>
      <c r="LIE230" s="554"/>
      <c r="LIF230" s="553"/>
      <c r="LIG230" s="66"/>
      <c r="LIH230" s="24"/>
      <c r="LII230" s="554"/>
      <c r="LIJ230" s="24"/>
      <c r="LIK230" s="24"/>
      <c r="LIL230" s="24"/>
      <c r="LIM230" s="554"/>
      <c r="LIN230" s="553"/>
      <c r="LIO230" s="66"/>
      <c r="LIP230" s="24"/>
      <c r="LIQ230" s="554"/>
      <c r="LIR230" s="24"/>
      <c r="LIS230" s="24"/>
      <c r="LIT230" s="24"/>
      <c r="LIU230" s="554"/>
      <c r="LIV230" s="553"/>
      <c r="LIW230" s="66"/>
      <c r="LIX230" s="24"/>
      <c r="LIY230" s="554"/>
      <c r="LIZ230" s="24"/>
      <c r="LJA230" s="24"/>
      <c r="LJB230" s="24"/>
      <c r="LJC230" s="554"/>
      <c r="LJD230" s="553"/>
      <c r="LJE230" s="66"/>
      <c r="LJF230" s="24"/>
      <c r="LJG230" s="554"/>
      <c r="LJH230" s="24"/>
      <c r="LJI230" s="24"/>
      <c r="LJJ230" s="24"/>
      <c r="LJK230" s="554"/>
      <c r="LJL230" s="553"/>
      <c r="LJM230" s="66"/>
      <c r="LJN230" s="24"/>
      <c r="LJO230" s="554"/>
      <c r="LJP230" s="24"/>
      <c r="LJQ230" s="24"/>
      <c r="LJR230" s="24"/>
      <c r="LJS230" s="554"/>
      <c r="LJT230" s="553"/>
      <c r="LJU230" s="66"/>
      <c r="LJV230" s="24"/>
      <c r="LJW230" s="554"/>
      <c r="LJX230" s="24"/>
      <c r="LJY230" s="24"/>
      <c r="LJZ230" s="24"/>
      <c r="LKA230" s="554"/>
      <c r="LKB230" s="553"/>
      <c r="LKC230" s="66"/>
      <c r="LKD230" s="24"/>
      <c r="LKE230" s="554"/>
      <c r="LKF230" s="24"/>
      <c r="LKG230" s="24"/>
      <c r="LKH230" s="24"/>
      <c r="LKI230" s="554"/>
      <c r="LKJ230" s="553"/>
      <c r="LKK230" s="66"/>
      <c r="LKL230" s="24"/>
      <c r="LKM230" s="554"/>
      <c r="LKN230" s="24"/>
      <c r="LKO230" s="24"/>
      <c r="LKP230" s="24"/>
      <c r="LKQ230" s="554"/>
      <c r="LKR230" s="553"/>
      <c r="LKS230" s="66"/>
      <c r="LKT230" s="24"/>
      <c r="LKU230" s="554"/>
      <c r="LKV230" s="24"/>
      <c r="LKW230" s="24"/>
      <c r="LKX230" s="24"/>
      <c r="LKY230" s="554"/>
      <c r="LKZ230" s="553"/>
      <c r="LLA230" s="66"/>
      <c r="LLB230" s="24"/>
      <c r="LLC230" s="554"/>
      <c r="LLD230" s="24"/>
      <c r="LLE230" s="24"/>
      <c r="LLF230" s="24"/>
      <c r="LLG230" s="554"/>
      <c r="LLH230" s="553"/>
      <c r="LLI230" s="66"/>
      <c r="LLJ230" s="24"/>
      <c r="LLK230" s="554"/>
      <c r="LLL230" s="24"/>
      <c r="LLM230" s="24"/>
      <c r="LLN230" s="24"/>
      <c r="LLO230" s="554"/>
      <c r="LLP230" s="553"/>
      <c r="LLQ230" s="66"/>
      <c r="LLR230" s="24"/>
      <c r="LLS230" s="554"/>
      <c r="LLT230" s="24"/>
      <c r="LLU230" s="24"/>
      <c r="LLV230" s="24"/>
      <c r="LLW230" s="554"/>
      <c r="LLX230" s="553"/>
      <c r="LLY230" s="66"/>
      <c r="LLZ230" s="24"/>
      <c r="LMA230" s="554"/>
      <c r="LMB230" s="24"/>
      <c r="LMC230" s="24"/>
      <c r="LMD230" s="24"/>
      <c r="LME230" s="554"/>
      <c r="LMF230" s="553"/>
      <c r="LMG230" s="66"/>
      <c r="LMH230" s="24"/>
      <c r="LMI230" s="554"/>
      <c r="LMJ230" s="24"/>
      <c r="LMK230" s="24"/>
      <c r="LML230" s="24"/>
      <c r="LMM230" s="554"/>
      <c r="LMN230" s="553"/>
      <c r="LMO230" s="66"/>
      <c r="LMP230" s="24"/>
      <c r="LMQ230" s="554"/>
      <c r="LMR230" s="24"/>
      <c r="LMS230" s="24"/>
      <c r="LMT230" s="24"/>
      <c r="LMU230" s="554"/>
      <c r="LMV230" s="553"/>
      <c r="LMW230" s="66"/>
      <c r="LMX230" s="24"/>
      <c r="LMY230" s="554"/>
      <c r="LMZ230" s="24"/>
      <c r="LNA230" s="24"/>
      <c r="LNB230" s="24"/>
      <c r="LNC230" s="554"/>
      <c r="LND230" s="553"/>
      <c r="LNE230" s="66"/>
      <c r="LNF230" s="24"/>
      <c r="LNG230" s="554"/>
      <c r="LNH230" s="24"/>
      <c r="LNI230" s="24"/>
      <c r="LNJ230" s="24"/>
      <c r="LNK230" s="554"/>
      <c r="LNL230" s="553"/>
      <c r="LNM230" s="66"/>
      <c r="LNN230" s="24"/>
      <c r="LNO230" s="554"/>
      <c r="LNP230" s="24"/>
      <c r="LNQ230" s="24"/>
      <c r="LNR230" s="24"/>
      <c r="LNS230" s="554"/>
      <c r="LNT230" s="553"/>
      <c r="LNU230" s="66"/>
      <c r="LNV230" s="24"/>
      <c r="LNW230" s="554"/>
      <c r="LNX230" s="24"/>
      <c r="LNY230" s="24"/>
      <c r="LNZ230" s="24"/>
      <c r="LOA230" s="554"/>
      <c r="LOB230" s="553"/>
      <c r="LOC230" s="66"/>
      <c r="LOD230" s="24"/>
      <c r="LOE230" s="554"/>
      <c r="LOF230" s="24"/>
      <c r="LOG230" s="24"/>
      <c r="LOH230" s="24"/>
      <c r="LOI230" s="554"/>
      <c r="LOJ230" s="553"/>
      <c r="LOK230" s="66"/>
      <c r="LOL230" s="24"/>
      <c r="LOM230" s="554"/>
      <c r="LON230" s="24"/>
      <c r="LOO230" s="24"/>
      <c r="LOP230" s="24"/>
      <c r="LOQ230" s="554"/>
      <c r="LOR230" s="553"/>
      <c r="LOS230" s="66"/>
      <c r="LOT230" s="24"/>
      <c r="LOU230" s="554"/>
      <c r="LOV230" s="24"/>
      <c r="LOW230" s="24"/>
      <c r="LOX230" s="24"/>
      <c r="LOY230" s="554"/>
      <c r="LOZ230" s="553"/>
      <c r="LPA230" s="66"/>
      <c r="LPB230" s="24"/>
      <c r="LPC230" s="554"/>
      <c r="LPD230" s="24"/>
      <c r="LPE230" s="24"/>
      <c r="LPF230" s="24"/>
      <c r="LPG230" s="554"/>
      <c r="LPH230" s="553"/>
      <c r="LPI230" s="66"/>
      <c r="LPJ230" s="24"/>
      <c r="LPK230" s="554"/>
      <c r="LPL230" s="24"/>
      <c r="LPM230" s="24"/>
      <c r="LPN230" s="24"/>
      <c r="LPO230" s="554"/>
      <c r="LPP230" s="553"/>
      <c r="LPQ230" s="66"/>
      <c r="LPR230" s="24"/>
      <c r="LPS230" s="554"/>
      <c r="LPT230" s="24"/>
      <c r="LPU230" s="24"/>
      <c r="LPV230" s="24"/>
      <c r="LPW230" s="554"/>
      <c r="LPX230" s="553"/>
      <c r="LPY230" s="66"/>
      <c r="LPZ230" s="24"/>
      <c r="LQA230" s="554"/>
      <c r="LQB230" s="24"/>
      <c r="LQC230" s="24"/>
      <c r="LQD230" s="24"/>
      <c r="LQE230" s="554"/>
      <c r="LQF230" s="553"/>
      <c r="LQG230" s="66"/>
      <c r="LQH230" s="24"/>
      <c r="LQI230" s="554"/>
      <c r="LQJ230" s="24"/>
      <c r="LQK230" s="24"/>
      <c r="LQL230" s="24"/>
      <c r="LQM230" s="554"/>
      <c r="LQN230" s="553"/>
      <c r="LQO230" s="66"/>
      <c r="LQP230" s="24"/>
      <c r="LQQ230" s="554"/>
      <c r="LQR230" s="24"/>
      <c r="LQS230" s="24"/>
      <c r="LQT230" s="24"/>
      <c r="LQU230" s="554"/>
      <c r="LQV230" s="553"/>
      <c r="LQW230" s="66"/>
      <c r="LQX230" s="24"/>
      <c r="LQY230" s="554"/>
      <c r="LQZ230" s="24"/>
      <c r="LRA230" s="24"/>
      <c r="LRB230" s="24"/>
      <c r="LRC230" s="554"/>
      <c r="LRD230" s="553"/>
      <c r="LRE230" s="66"/>
      <c r="LRF230" s="24"/>
      <c r="LRG230" s="554"/>
      <c r="LRH230" s="24"/>
      <c r="LRI230" s="24"/>
      <c r="LRJ230" s="24"/>
      <c r="LRK230" s="554"/>
      <c r="LRL230" s="553"/>
      <c r="LRM230" s="66"/>
      <c r="LRN230" s="24"/>
      <c r="LRO230" s="554"/>
      <c r="LRP230" s="24"/>
      <c r="LRQ230" s="24"/>
      <c r="LRR230" s="24"/>
      <c r="LRS230" s="554"/>
      <c r="LRT230" s="553"/>
      <c r="LRU230" s="66"/>
      <c r="LRV230" s="24"/>
      <c r="LRW230" s="554"/>
      <c r="LRX230" s="24"/>
      <c r="LRY230" s="24"/>
      <c r="LRZ230" s="24"/>
      <c r="LSA230" s="554"/>
      <c r="LSB230" s="553"/>
      <c r="LSC230" s="66"/>
      <c r="LSD230" s="24"/>
      <c r="LSE230" s="554"/>
      <c r="LSF230" s="24"/>
      <c r="LSG230" s="24"/>
      <c r="LSH230" s="24"/>
      <c r="LSI230" s="554"/>
      <c r="LSJ230" s="553"/>
      <c r="LSK230" s="66"/>
      <c r="LSL230" s="24"/>
      <c r="LSM230" s="554"/>
      <c r="LSN230" s="24"/>
      <c r="LSO230" s="24"/>
      <c r="LSP230" s="24"/>
      <c r="LSQ230" s="554"/>
      <c r="LSR230" s="553"/>
      <c r="LSS230" s="66"/>
      <c r="LST230" s="24"/>
      <c r="LSU230" s="554"/>
      <c r="LSV230" s="24"/>
      <c r="LSW230" s="24"/>
      <c r="LSX230" s="24"/>
      <c r="LSY230" s="554"/>
      <c r="LSZ230" s="553"/>
      <c r="LTA230" s="66"/>
      <c r="LTB230" s="24"/>
      <c r="LTC230" s="554"/>
      <c r="LTD230" s="24"/>
      <c r="LTE230" s="24"/>
      <c r="LTF230" s="24"/>
      <c r="LTG230" s="554"/>
      <c r="LTH230" s="553"/>
      <c r="LTI230" s="66"/>
      <c r="LTJ230" s="24"/>
      <c r="LTK230" s="554"/>
      <c r="LTL230" s="24"/>
      <c r="LTM230" s="24"/>
      <c r="LTN230" s="24"/>
      <c r="LTO230" s="554"/>
      <c r="LTP230" s="553"/>
      <c r="LTQ230" s="66"/>
      <c r="LTR230" s="24"/>
      <c r="LTS230" s="554"/>
      <c r="LTT230" s="24"/>
      <c r="LTU230" s="24"/>
      <c r="LTV230" s="24"/>
      <c r="LTW230" s="554"/>
      <c r="LTX230" s="553"/>
      <c r="LTY230" s="66"/>
      <c r="LTZ230" s="24"/>
      <c r="LUA230" s="554"/>
      <c r="LUB230" s="24"/>
      <c r="LUC230" s="24"/>
      <c r="LUD230" s="24"/>
      <c r="LUE230" s="554"/>
      <c r="LUF230" s="553"/>
      <c r="LUG230" s="66"/>
      <c r="LUH230" s="24"/>
      <c r="LUI230" s="554"/>
      <c r="LUJ230" s="24"/>
      <c r="LUK230" s="24"/>
      <c r="LUL230" s="24"/>
      <c r="LUM230" s="554"/>
      <c r="LUN230" s="553"/>
      <c r="LUO230" s="66"/>
      <c r="LUP230" s="24"/>
      <c r="LUQ230" s="554"/>
      <c r="LUR230" s="24"/>
      <c r="LUS230" s="24"/>
      <c r="LUT230" s="24"/>
      <c r="LUU230" s="554"/>
      <c r="LUV230" s="553"/>
      <c r="LUW230" s="66"/>
      <c r="LUX230" s="24"/>
      <c r="LUY230" s="554"/>
      <c r="LUZ230" s="24"/>
      <c r="LVA230" s="24"/>
      <c r="LVB230" s="24"/>
      <c r="LVC230" s="554"/>
      <c r="LVD230" s="553"/>
      <c r="LVE230" s="66"/>
      <c r="LVF230" s="24"/>
      <c r="LVG230" s="554"/>
      <c r="LVH230" s="24"/>
      <c r="LVI230" s="24"/>
      <c r="LVJ230" s="24"/>
      <c r="LVK230" s="554"/>
      <c r="LVL230" s="553"/>
      <c r="LVM230" s="66"/>
      <c r="LVN230" s="24"/>
      <c r="LVO230" s="554"/>
      <c r="LVP230" s="24"/>
      <c r="LVQ230" s="24"/>
      <c r="LVR230" s="24"/>
      <c r="LVS230" s="554"/>
      <c r="LVT230" s="553"/>
      <c r="LVU230" s="66"/>
      <c r="LVV230" s="24"/>
      <c r="LVW230" s="554"/>
      <c r="LVX230" s="24"/>
      <c r="LVY230" s="24"/>
      <c r="LVZ230" s="24"/>
      <c r="LWA230" s="554"/>
      <c r="LWB230" s="553"/>
      <c r="LWC230" s="66"/>
      <c r="LWD230" s="24"/>
      <c r="LWE230" s="554"/>
      <c r="LWF230" s="24"/>
      <c r="LWG230" s="24"/>
      <c r="LWH230" s="24"/>
      <c r="LWI230" s="554"/>
      <c r="LWJ230" s="553"/>
      <c r="LWK230" s="66"/>
      <c r="LWL230" s="24"/>
      <c r="LWM230" s="554"/>
      <c r="LWN230" s="24"/>
      <c r="LWO230" s="24"/>
      <c r="LWP230" s="24"/>
      <c r="LWQ230" s="554"/>
      <c r="LWR230" s="553"/>
      <c r="LWS230" s="66"/>
      <c r="LWT230" s="24"/>
      <c r="LWU230" s="554"/>
      <c r="LWV230" s="24"/>
      <c r="LWW230" s="24"/>
      <c r="LWX230" s="24"/>
      <c r="LWY230" s="554"/>
      <c r="LWZ230" s="553"/>
      <c r="LXA230" s="66"/>
      <c r="LXB230" s="24"/>
      <c r="LXC230" s="554"/>
      <c r="LXD230" s="24"/>
      <c r="LXE230" s="24"/>
      <c r="LXF230" s="24"/>
      <c r="LXG230" s="554"/>
      <c r="LXH230" s="553"/>
      <c r="LXI230" s="66"/>
      <c r="LXJ230" s="24"/>
      <c r="LXK230" s="554"/>
      <c r="LXL230" s="24"/>
      <c r="LXM230" s="24"/>
      <c r="LXN230" s="24"/>
      <c r="LXO230" s="554"/>
      <c r="LXP230" s="553"/>
      <c r="LXQ230" s="66"/>
      <c r="LXR230" s="24"/>
      <c r="LXS230" s="554"/>
      <c r="LXT230" s="24"/>
      <c r="LXU230" s="24"/>
      <c r="LXV230" s="24"/>
      <c r="LXW230" s="554"/>
      <c r="LXX230" s="553"/>
      <c r="LXY230" s="66"/>
      <c r="LXZ230" s="24"/>
      <c r="LYA230" s="554"/>
      <c r="LYB230" s="24"/>
      <c r="LYC230" s="24"/>
      <c r="LYD230" s="24"/>
      <c r="LYE230" s="554"/>
      <c r="LYF230" s="553"/>
      <c r="LYG230" s="66"/>
      <c r="LYH230" s="24"/>
      <c r="LYI230" s="554"/>
      <c r="LYJ230" s="24"/>
      <c r="LYK230" s="24"/>
      <c r="LYL230" s="24"/>
      <c r="LYM230" s="554"/>
      <c r="LYN230" s="553"/>
      <c r="LYO230" s="66"/>
      <c r="LYP230" s="24"/>
      <c r="LYQ230" s="554"/>
      <c r="LYR230" s="24"/>
      <c r="LYS230" s="24"/>
      <c r="LYT230" s="24"/>
      <c r="LYU230" s="554"/>
      <c r="LYV230" s="553"/>
      <c r="LYW230" s="66"/>
      <c r="LYX230" s="24"/>
      <c r="LYY230" s="554"/>
      <c r="LYZ230" s="24"/>
      <c r="LZA230" s="24"/>
      <c r="LZB230" s="24"/>
      <c r="LZC230" s="554"/>
      <c r="LZD230" s="553"/>
      <c r="LZE230" s="66"/>
      <c r="LZF230" s="24"/>
      <c r="LZG230" s="554"/>
      <c r="LZH230" s="24"/>
      <c r="LZI230" s="24"/>
      <c r="LZJ230" s="24"/>
      <c r="LZK230" s="554"/>
      <c r="LZL230" s="553"/>
      <c r="LZM230" s="66"/>
      <c r="LZN230" s="24"/>
      <c r="LZO230" s="554"/>
      <c r="LZP230" s="24"/>
      <c r="LZQ230" s="24"/>
      <c r="LZR230" s="24"/>
      <c r="LZS230" s="554"/>
      <c r="LZT230" s="553"/>
      <c r="LZU230" s="66"/>
      <c r="LZV230" s="24"/>
      <c r="LZW230" s="554"/>
      <c r="LZX230" s="24"/>
      <c r="LZY230" s="24"/>
      <c r="LZZ230" s="24"/>
      <c r="MAA230" s="554"/>
      <c r="MAB230" s="553"/>
      <c r="MAC230" s="66"/>
      <c r="MAD230" s="24"/>
      <c r="MAE230" s="554"/>
      <c r="MAF230" s="24"/>
      <c r="MAG230" s="24"/>
      <c r="MAH230" s="24"/>
      <c r="MAI230" s="554"/>
      <c r="MAJ230" s="553"/>
      <c r="MAK230" s="66"/>
      <c r="MAL230" s="24"/>
      <c r="MAM230" s="554"/>
      <c r="MAN230" s="24"/>
      <c r="MAO230" s="24"/>
      <c r="MAP230" s="24"/>
      <c r="MAQ230" s="554"/>
      <c r="MAR230" s="553"/>
      <c r="MAS230" s="66"/>
      <c r="MAT230" s="24"/>
      <c r="MAU230" s="554"/>
      <c r="MAV230" s="24"/>
      <c r="MAW230" s="24"/>
      <c r="MAX230" s="24"/>
      <c r="MAY230" s="554"/>
      <c r="MAZ230" s="553"/>
      <c r="MBA230" s="66"/>
      <c r="MBB230" s="24"/>
      <c r="MBC230" s="554"/>
      <c r="MBD230" s="24"/>
      <c r="MBE230" s="24"/>
      <c r="MBF230" s="24"/>
      <c r="MBG230" s="554"/>
      <c r="MBH230" s="553"/>
      <c r="MBI230" s="66"/>
      <c r="MBJ230" s="24"/>
      <c r="MBK230" s="554"/>
      <c r="MBL230" s="24"/>
      <c r="MBM230" s="24"/>
      <c r="MBN230" s="24"/>
      <c r="MBO230" s="554"/>
      <c r="MBP230" s="553"/>
      <c r="MBQ230" s="66"/>
      <c r="MBR230" s="24"/>
      <c r="MBS230" s="554"/>
      <c r="MBT230" s="24"/>
      <c r="MBU230" s="24"/>
      <c r="MBV230" s="24"/>
      <c r="MBW230" s="554"/>
      <c r="MBX230" s="553"/>
      <c r="MBY230" s="66"/>
      <c r="MBZ230" s="24"/>
      <c r="MCA230" s="554"/>
      <c r="MCB230" s="24"/>
      <c r="MCC230" s="24"/>
      <c r="MCD230" s="24"/>
      <c r="MCE230" s="554"/>
      <c r="MCF230" s="553"/>
      <c r="MCG230" s="66"/>
      <c r="MCH230" s="24"/>
      <c r="MCI230" s="554"/>
      <c r="MCJ230" s="24"/>
      <c r="MCK230" s="24"/>
      <c r="MCL230" s="24"/>
      <c r="MCM230" s="554"/>
      <c r="MCN230" s="553"/>
      <c r="MCO230" s="66"/>
      <c r="MCP230" s="24"/>
      <c r="MCQ230" s="554"/>
      <c r="MCR230" s="24"/>
      <c r="MCS230" s="24"/>
      <c r="MCT230" s="24"/>
      <c r="MCU230" s="554"/>
      <c r="MCV230" s="553"/>
      <c r="MCW230" s="66"/>
      <c r="MCX230" s="24"/>
      <c r="MCY230" s="554"/>
      <c r="MCZ230" s="24"/>
      <c r="MDA230" s="24"/>
      <c r="MDB230" s="24"/>
      <c r="MDC230" s="554"/>
      <c r="MDD230" s="553"/>
      <c r="MDE230" s="66"/>
      <c r="MDF230" s="24"/>
      <c r="MDG230" s="554"/>
      <c r="MDH230" s="24"/>
      <c r="MDI230" s="24"/>
      <c r="MDJ230" s="24"/>
      <c r="MDK230" s="554"/>
      <c r="MDL230" s="553"/>
      <c r="MDM230" s="66"/>
      <c r="MDN230" s="24"/>
      <c r="MDO230" s="554"/>
      <c r="MDP230" s="24"/>
      <c r="MDQ230" s="24"/>
      <c r="MDR230" s="24"/>
      <c r="MDS230" s="554"/>
      <c r="MDT230" s="553"/>
      <c r="MDU230" s="66"/>
      <c r="MDV230" s="24"/>
      <c r="MDW230" s="554"/>
      <c r="MDX230" s="24"/>
      <c r="MDY230" s="24"/>
      <c r="MDZ230" s="24"/>
      <c r="MEA230" s="554"/>
      <c r="MEB230" s="553"/>
      <c r="MEC230" s="66"/>
      <c r="MED230" s="24"/>
      <c r="MEE230" s="554"/>
      <c r="MEF230" s="24"/>
      <c r="MEG230" s="24"/>
      <c r="MEH230" s="24"/>
      <c r="MEI230" s="554"/>
      <c r="MEJ230" s="553"/>
      <c r="MEK230" s="66"/>
      <c r="MEL230" s="24"/>
      <c r="MEM230" s="554"/>
      <c r="MEN230" s="24"/>
      <c r="MEO230" s="24"/>
      <c r="MEP230" s="24"/>
      <c r="MEQ230" s="554"/>
      <c r="MER230" s="553"/>
      <c r="MES230" s="66"/>
      <c r="MET230" s="24"/>
      <c r="MEU230" s="554"/>
      <c r="MEV230" s="24"/>
      <c r="MEW230" s="24"/>
      <c r="MEX230" s="24"/>
      <c r="MEY230" s="554"/>
      <c r="MEZ230" s="553"/>
      <c r="MFA230" s="66"/>
      <c r="MFB230" s="24"/>
      <c r="MFC230" s="554"/>
      <c r="MFD230" s="24"/>
      <c r="MFE230" s="24"/>
      <c r="MFF230" s="24"/>
      <c r="MFG230" s="554"/>
      <c r="MFH230" s="553"/>
      <c r="MFI230" s="66"/>
      <c r="MFJ230" s="24"/>
      <c r="MFK230" s="554"/>
      <c r="MFL230" s="24"/>
      <c r="MFM230" s="24"/>
      <c r="MFN230" s="24"/>
      <c r="MFO230" s="554"/>
      <c r="MFP230" s="553"/>
      <c r="MFQ230" s="66"/>
      <c r="MFR230" s="24"/>
      <c r="MFS230" s="554"/>
      <c r="MFT230" s="24"/>
      <c r="MFU230" s="24"/>
      <c r="MFV230" s="24"/>
      <c r="MFW230" s="554"/>
      <c r="MFX230" s="553"/>
      <c r="MFY230" s="66"/>
      <c r="MFZ230" s="24"/>
      <c r="MGA230" s="554"/>
      <c r="MGB230" s="24"/>
      <c r="MGC230" s="24"/>
      <c r="MGD230" s="24"/>
      <c r="MGE230" s="554"/>
      <c r="MGF230" s="553"/>
      <c r="MGG230" s="66"/>
      <c r="MGH230" s="24"/>
      <c r="MGI230" s="554"/>
      <c r="MGJ230" s="24"/>
      <c r="MGK230" s="24"/>
      <c r="MGL230" s="24"/>
      <c r="MGM230" s="554"/>
      <c r="MGN230" s="553"/>
      <c r="MGO230" s="66"/>
      <c r="MGP230" s="24"/>
      <c r="MGQ230" s="554"/>
      <c r="MGR230" s="24"/>
      <c r="MGS230" s="24"/>
      <c r="MGT230" s="24"/>
      <c r="MGU230" s="554"/>
      <c r="MGV230" s="553"/>
      <c r="MGW230" s="66"/>
      <c r="MGX230" s="24"/>
      <c r="MGY230" s="554"/>
      <c r="MGZ230" s="24"/>
      <c r="MHA230" s="24"/>
      <c r="MHB230" s="24"/>
      <c r="MHC230" s="554"/>
      <c r="MHD230" s="553"/>
      <c r="MHE230" s="66"/>
      <c r="MHF230" s="24"/>
      <c r="MHG230" s="554"/>
      <c r="MHH230" s="24"/>
      <c r="MHI230" s="24"/>
      <c r="MHJ230" s="24"/>
      <c r="MHK230" s="554"/>
      <c r="MHL230" s="553"/>
      <c r="MHM230" s="66"/>
      <c r="MHN230" s="24"/>
      <c r="MHO230" s="554"/>
      <c r="MHP230" s="24"/>
      <c r="MHQ230" s="24"/>
      <c r="MHR230" s="24"/>
      <c r="MHS230" s="554"/>
      <c r="MHT230" s="553"/>
      <c r="MHU230" s="66"/>
      <c r="MHV230" s="24"/>
      <c r="MHW230" s="554"/>
      <c r="MHX230" s="24"/>
      <c r="MHY230" s="24"/>
      <c r="MHZ230" s="24"/>
      <c r="MIA230" s="554"/>
      <c r="MIB230" s="553"/>
      <c r="MIC230" s="66"/>
      <c r="MID230" s="24"/>
      <c r="MIE230" s="554"/>
      <c r="MIF230" s="24"/>
      <c r="MIG230" s="24"/>
      <c r="MIH230" s="24"/>
      <c r="MII230" s="554"/>
      <c r="MIJ230" s="553"/>
      <c r="MIK230" s="66"/>
      <c r="MIL230" s="24"/>
      <c r="MIM230" s="554"/>
      <c r="MIN230" s="24"/>
      <c r="MIO230" s="24"/>
      <c r="MIP230" s="24"/>
      <c r="MIQ230" s="554"/>
      <c r="MIR230" s="553"/>
      <c r="MIS230" s="66"/>
      <c r="MIT230" s="24"/>
      <c r="MIU230" s="554"/>
      <c r="MIV230" s="24"/>
      <c r="MIW230" s="24"/>
      <c r="MIX230" s="24"/>
      <c r="MIY230" s="554"/>
      <c r="MIZ230" s="553"/>
      <c r="MJA230" s="66"/>
      <c r="MJB230" s="24"/>
      <c r="MJC230" s="554"/>
      <c r="MJD230" s="24"/>
      <c r="MJE230" s="24"/>
      <c r="MJF230" s="24"/>
      <c r="MJG230" s="554"/>
      <c r="MJH230" s="553"/>
      <c r="MJI230" s="66"/>
      <c r="MJJ230" s="24"/>
      <c r="MJK230" s="554"/>
      <c r="MJL230" s="24"/>
      <c r="MJM230" s="24"/>
      <c r="MJN230" s="24"/>
      <c r="MJO230" s="554"/>
      <c r="MJP230" s="553"/>
      <c r="MJQ230" s="66"/>
      <c r="MJR230" s="24"/>
      <c r="MJS230" s="554"/>
      <c r="MJT230" s="24"/>
      <c r="MJU230" s="24"/>
      <c r="MJV230" s="24"/>
      <c r="MJW230" s="554"/>
      <c r="MJX230" s="553"/>
      <c r="MJY230" s="66"/>
      <c r="MJZ230" s="24"/>
      <c r="MKA230" s="554"/>
      <c r="MKB230" s="24"/>
      <c r="MKC230" s="24"/>
      <c r="MKD230" s="24"/>
      <c r="MKE230" s="554"/>
      <c r="MKF230" s="553"/>
      <c r="MKG230" s="66"/>
      <c r="MKH230" s="24"/>
      <c r="MKI230" s="554"/>
      <c r="MKJ230" s="24"/>
      <c r="MKK230" s="24"/>
      <c r="MKL230" s="24"/>
      <c r="MKM230" s="554"/>
      <c r="MKN230" s="553"/>
      <c r="MKO230" s="66"/>
      <c r="MKP230" s="24"/>
      <c r="MKQ230" s="554"/>
      <c r="MKR230" s="24"/>
      <c r="MKS230" s="24"/>
      <c r="MKT230" s="24"/>
      <c r="MKU230" s="554"/>
      <c r="MKV230" s="553"/>
      <c r="MKW230" s="66"/>
      <c r="MKX230" s="24"/>
      <c r="MKY230" s="554"/>
      <c r="MKZ230" s="24"/>
      <c r="MLA230" s="24"/>
      <c r="MLB230" s="24"/>
      <c r="MLC230" s="554"/>
      <c r="MLD230" s="553"/>
      <c r="MLE230" s="66"/>
      <c r="MLF230" s="24"/>
      <c r="MLG230" s="554"/>
      <c r="MLH230" s="24"/>
      <c r="MLI230" s="24"/>
      <c r="MLJ230" s="24"/>
      <c r="MLK230" s="554"/>
      <c r="MLL230" s="553"/>
      <c r="MLM230" s="66"/>
      <c r="MLN230" s="24"/>
      <c r="MLO230" s="554"/>
      <c r="MLP230" s="24"/>
      <c r="MLQ230" s="24"/>
      <c r="MLR230" s="24"/>
      <c r="MLS230" s="554"/>
      <c r="MLT230" s="553"/>
      <c r="MLU230" s="66"/>
      <c r="MLV230" s="24"/>
      <c r="MLW230" s="554"/>
      <c r="MLX230" s="24"/>
      <c r="MLY230" s="24"/>
      <c r="MLZ230" s="24"/>
      <c r="MMA230" s="554"/>
      <c r="MMB230" s="553"/>
      <c r="MMC230" s="66"/>
      <c r="MMD230" s="24"/>
      <c r="MME230" s="554"/>
      <c r="MMF230" s="24"/>
      <c r="MMG230" s="24"/>
      <c r="MMH230" s="24"/>
      <c r="MMI230" s="554"/>
      <c r="MMJ230" s="553"/>
      <c r="MMK230" s="66"/>
      <c r="MML230" s="24"/>
      <c r="MMM230" s="554"/>
      <c r="MMN230" s="24"/>
      <c r="MMO230" s="24"/>
      <c r="MMP230" s="24"/>
      <c r="MMQ230" s="554"/>
      <c r="MMR230" s="553"/>
      <c r="MMS230" s="66"/>
      <c r="MMT230" s="24"/>
      <c r="MMU230" s="554"/>
      <c r="MMV230" s="24"/>
      <c r="MMW230" s="24"/>
      <c r="MMX230" s="24"/>
      <c r="MMY230" s="554"/>
      <c r="MMZ230" s="553"/>
      <c r="MNA230" s="66"/>
      <c r="MNB230" s="24"/>
      <c r="MNC230" s="554"/>
      <c r="MND230" s="24"/>
      <c r="MNE230" s="24"/>
      <c r="MNF230" s="24"/>
      <c r="MNG230" s="554"/>
      <c r="MNH230" s="553"/>
      <c r="MNI230" s="66"/>
      <c r="MNJ230" s="24"/>
      <c r="MNK230" s="554"/>
      <c r="MNL230" s="24"/>
      <c r="MNM230" s="24"/>
      <c r="MNN230" s="24"/>
      <c r="MNO230" s="554"/>
      <c r="MNP230" s="553"/>
      <c r="MNQ230" s="66"/>
      <c r="MNR230" s="24"/>
      <c r="MNS230" s="554"/>
      <c r="MNT230" s="24"/>
      <c r="MNU230" s="24"/>
      <c r="MNV230" s="24"/>
      <c r="MNW230" s="554"/>
      <c r="MNX230" s="553"/>
      <c r="MNY230" s="66"/>
      <c r="MNZ230" s="24"/>
      <c r="MOA230" s="554"/>
      <c r="MOB230" s="24"/>
      <c r="MOC230" s="24"/>
      <c r="MOD230" s="24"/>
      <c r="MOE230" s="554"/>
      <c r="MOF230" s="553"/>
      <c r="MOG230" s="66"/>
      <c r="MOH230" s="24"/>
      <c r="MOI230" s="554"/>
      <c r="MOJ230" s="24"/>
      <c r="MOK230" s="24"/>
      <c r="MOL230" s="24"/>
      <c r="MOM230" s="554"/>
      <c r="MON230" s="553"/>
      <c r="MOO230" s="66"/>
      <c r="MOP230" s="24"/>
      <c r="MOQ230" s="554"/>
      <c r="MOR230" s="24"/>
      <c r="MOS230" s="24"/>
      <c r="MOT230" s="24"/>
      <c r="MOU230" s="554"/>
      <c r="MOV230" s="553"/>
      <c r="MOW230" s="66"/>
      <c r="MOX230" s="24"/>
      <c r="MOY230" s="554"/>
      <c r="MOZ230" s="24"/>
      <c r="MPA230" s="24"/>
      <c r="MPB230" s="24"/>
      <c r="MPC230" s="554"/>
      <c r="MPD230" s="553"/>
      <c r="MPE230" s="66"/>
      <c r="MPF230" s="24"/>
      <c r="MPG230" s="554"/>
      <c r="MPH230" s="24"/>
      <c r="MPI230" s="24"/>
      <c r="MPJ230" s="24"/>
      <c r="MPK230" s="554"/>
      <c r="MPL230" s="553"/>
      <c r="MPM230" s="66"/>
      <c r="MPN230" s="24"/>
      <c r="MPO230" s="554"/>
      <c r="MPP230" s="24"/>
      <c r="MPQ230" s="24"/>
      <c r="MPR230" s="24"/>
      <c r="MPS230" s="554"/>
      <c r="MPT230" s="553"/>
      <c r="MPU230" s="66"/>
      <c r="MPV230" s="24"/>
      <c r="MPW230" s="554"/>
      <c r="MPX230" s="24"/>
      <c r="MPY230" s="24"/>
      <c r="MPZ230" s="24"/>
      <c r="MQA230" s="554"/>
      <c r="MQB230" s="553"/>
      <c r="MQC230" s="66"/>
      <c r="MQD230" s="24"/>
      <c r="MQE230" s="554"/>
      <c r="MQF230" s="24"/>
      <c r="MQG230" s="24"/>
      <c r="MQH230" s="24"/>
      <c r="MQI230" s="554"/>
      <c r="MQJ230" s="553"/>
      <c r="MQK230" s="66"/>
      <c r="MQL230" s="24"/>
      <c r="MQM230" s="554"/>
      <c r="MQN230" s="24"/>
      <c r="MQO230" s="24"/>
      <c r="MQP230" s="24"/>
      <c r="MQQ230" s="554"/>
      <c r="MQR230" s="553"/>
      <c r="MQS230" s="66"/>
      <c r="MQT230" s="24"/>
      <c r="MQU230" s="554"/>
      <c r="MQV230" s="24"/>
      <c r="MQW230" s="24"/>
      <c r="MQX230" s="24"/>
      <c r="MQY230" s="554"/>
      <c r="MQZ230" s="553"/>
      <c r="MRA230" s="66"/>
      <c r="MRB230" s="24"/>
      <c r="MRC230" s="554"/>
      <c r="MRD230" s="24"/>
      <c r="MRE230" s="24"/>
      <c r="MRF230" s="24"/>
      <c r="MRG230" s="554"/>
      <c r="MRH230" s="553"/>
      <c r="MRI230" s="66"/>
      <c r="MRJ230" s="24"/>
      <c r="MRK230" s="554"/>
      <c r="MRL230" s="24"/>
      <c r="MRM230" s="24"/>
      <c r="MRN230" s="24"/>
      <c r="MRO230" s="554"/>
      <c r="MRP230" s="553"/>
      <c r="MRQ230" s="66"/>
      <c r="MRR230" s="24"/>
      <c r="MRS230" s="554"/>
      <c r="MRT230" s="24"/>
      <c r="MRU230" s="24"/>
      <c r="MRV230" s="24"/>
      <c r="MRW230" s="554"/>
      <c r="MRX230" s="553"/>
      <c r="MRY230" s="66"/>
      <c r="MRZ230" s="24"/>
      <c r="MSA230" s="554"/>
      <c r="MSB230" s="24"/>
      <c r="MSC230" s="24"/>
      <c r="MSD230" s="24"/>
      <c r="MSE230" s="554"/>
      <c r="MSF230" s="553"/>
      <c r="MSG230" s="66"/>
      <c r="MSH230" s="24"/>
      <c r="MSI230" s="554"/>
      <c r="MSJ230" s="24"/>
      <c r="MSK230" s="24"/>
      <c r="MSL230" s="24"/>
      <c r="MSM230" s="554"/>
      <c r="MSN230" s="553"/>
      <c r="MSO230" s="66"/>
      <c r="MSP230" s="24"/>
      <c r="MSQ230" s="554"/>
      <c r="MSR230" s="24"/>
      <c r="MSS230" s="24"/>
      <c r="MST230" s="24"/>
      <c r="MSU230" s="554"/>
      <c r="MSV230" s="553"/>
      <c r="MSW230" s="66"/>
      <c r="MSX230" s="24"/>
      <c r="MSY230" s="554"/>
      <c r="MSZ230" s="24"/>
      <c r="MTA230" s="24"/>
      <c r="MTB230" s="24"/>
      <c r="MTC230" s="554"/>
      <c r="MTD230" s="553"/>
      <c r="MTE230" s="66"/>
      <c r="MTF230" s="24"/>
      <c r="MTG230" s="554"/>
      <c r="MTH230" s="24"/>
      <c r="MTI230" s="24"/>
      <c r="MTJ230" s="24"/>
      <c r="MTK230" s="554"/>
      <c r="MTL230" s="553"/>
      <c r="MTM230" s="66"/>
      <c r="MTN230" s="24"/>
      <c r="MTO230" s="554"/>
      <c r="MTP230" s="24"/>
      <c r="MTQ230" s="24"/>
      <c r="MTR230" s="24"/>
      <c r="MTS230" s="554"/>
      <c r="MTT230" s="553"/>
      <c r="MTU230" s="66"/>
      <c r="MTV230" s="24"/>
      <c r="MTW230" s="554"/>
      <c r="MTX230" s="24"/>
      <c r="MTY230" s="24"/>
      <c r="MTZ230" s="24"/>
      <c r="MUA230" s="554"/>
      <c r="MUB230" s="553"/>
      <c r="MUC230" s="66"/>
      <c r="MUD230" s="24"/>
      <c r="MUE230" s="554"/>
      <c r="MUF230" s="24"/>
      <c r="MUG230" s="24"/>
      <c r="MUH230" s="24"/>
      <c r="MUI230" s="554"/>
      <c r="MUJ230" s="553"/>
      <c r="MUK230" s="66"/>
      <c r="MUL230" s="24"/>
      <c r="MUM230" s="554"/>
      <c r="MUN230" s="24"/>
      <c r="MUO230" s="24"/>
      <c r="MUP230" s="24"/>
      <c r="MUQ230" s="554"/>
      <c r="MUR230" s="553"/>
      <c r="MUS230" s="66"/>
      <c r="MUT230" s="24"/>
      <c r="MUU230" s="554"/>
      <c r="MUV230" s="24"/>
      <c r="MUW230" s="24"/>
      <c r="MUX230" s="24"/>
      <c r="MUY230" s="554"/>
      <c r="MUZ230" s="553"/>
      <c r="MVA230" s="66"/>
      <c r="MVB230" s="24"/>
      <c r="MVC230" s="554"/>
      <c r="MVD230" s="24"/>
      <c r="MVE230" s="24"/>
      <c r="MVF230" s="24"/>
      <c r="MVG230" s="554"/>
      <c r="MVH230" s="553"/>
      <c r="MVI230" s="66"/>
      <c r="MVJ230" s="24"/>
      <c r="MVK230" s="554"/>
      <c r="MVL230" s="24"/>
      <c r="MVM230" s="24"/>
      <c r="MVN230" s="24"/>
      <c r="MVO230" s="554"/>
      <c r="MVP230" s="553"/>
      <c r="MVQ230" s="66"/>
      <c r="MVR230" s="24"/>
      <c r="MVS230" s="554"/>
      <c r="MVT230" s="24"/>
      <c r="MVU230" s="24"/>
      <c r="MVV230" s="24"/>
      <c r="MVW230" s="554"/>
      <c r="MVX230" s="553"/>
      <c r="MVY230" s="66"/>
      <c r="MVZ230" s="24"/>
      <c r="MWA230" s="554"/>
      <c r="MWB230" s="24"/>
      <c r="MWC230" s="24"/>
      <c r="MWD230" s="24"/>
      <c r="MWE230" s="554"/>
      <c r="MWF230" s="553"/>
      <c r="MWG230" s="66"/>
      <c r="MWH230" s="24"/>
      <c r="MWI230" s="554"/>
      <c r="MWJ230" s="24"/>
      <c r="MWK230" s="24"/>
      <c r="MWL230" s="24"/>
      <c r="MWM230" s="554"/>
      <c r="MWN230" s="553"/>
      <c r="MWO230" s="66"/>
      <c r="MWP230" s="24"/>
      <c r="MWQ230" s="554"/>
      <c r="MWR230" s="24"/>
      <c r="MWS230" s="24"/>
      <c r="MWT230" s="24"/>
      <c r="MWU230" s="554"/>
      <c r="MWV230" s="553"/>
      <c r="MWW230" s="66"/>
      <c r="MWX230" s="24"/>
      <c r="MWY230" s="554"/>
      <c r="MWZ230" s="24"/>
      <c r="MXA230" s="24"/>
      <c r="MXB230" s="24"/>
      <c r="MXC230" s="554"/>
      <c r="MXD230" s="553"/>
      <c r="MXE230" s="66"/>
      <c r="MXF230" s="24"/>
      <c r="MXG230" s="554"/>
      <c r="MXH230" s="24"/>
      <c r="MXI230" s="24"/>
      <c r="MXJ230" s="24"/>
      <c r="MXK230" s="554"/>
      <c r="MXL230" s="553"/>
      <c r="MXM230" s="66"/>
      <c r="MXN230" s="24"/>
      <c r="MXO230" s="554"/>
      <c r="MXP230" s="24"/>
      <c r="MXQ230" s="24"/>
      <c r="MXR230" s="24"/>
      <c r="MXS230" s="554"/>
      <c r="MXT230" s="553"/>
      <c r="MXU230" s="66"/>
      <c r="MXV230" s="24"/>
      <c r="MXW230" s="554"/>
      <c r="MXX230" s="24"/>
      <c r="MXY230" s="24"/>
      <c r="MXZ230" s="24"/>
      <c r="MYA230" s="554"/>
      <c r="MYB230" s="553"/>
      <c r="MYC230" s="66"/>
      <c r="MYD230" s="24"/>
      <c r="MYE230" s="554"/>
      <c r="MYF230" s="24"/>
      <c r="MYG230" s="24"/>
      <c r="MYH230" s="24"/>
      <c r="MYI230" s="554"/>
      <c r="MYJ230" s="553"/>
      <c r="MYK230" s="66"/>
      <c r="MYL230" s="24"/>
      <c r="MYM230" s="554"/>
      <c r="MYN230" s="24"/>
      <c r="MYO230" s="24"/>
      <c r="MYP230" s="24"/>
      <c r="MYQ230" s="554"/>
      <c r="MYR230" s="553"/>
      <c r="MYS230" s="66"/>
      <c r="MYT230" s="24"/>
      <c r="MYU230" s="554"/>
      <c r="MYV230" s="24"/>
      <c r="MYW230" s="24"/>
      <c r="MYX230" s="24"/>
      <c r="MYY230" s="554"/>
      <c r="MYZ230" s="553"/>
      <c r="MZA230" s="66"/>
      <c r="MZB230" s="24"/>
      <c r="MZC230" s="554"/>
      <c r="MZD230" s="24"/>
      <c r="MZE230" s="24"/>
      <c r="MZF230" s="24"/>
      <c r="MZG230" s="554"/>
      <c r="MZH230" s="553"/>
      <c r="MZI230" s="66"/>
      <c r="MZJ230" s="24"/>
      <c r="MZK230" s="554"/>
      <c r="MZL230" s="24"/>
      <c r="MZM230" s="24"/>
      <c r="MZN230" s="24"/>
      <c r="MZO230" s="554"/>
      <c r="MZP230" s="553"/>
      <c r="MZQ230" s="66"/>
      <c r="MZR230" s="24"/>
      <c r="MZS230" s="554"/>
      <c r="MZT230" s="24"/>
      <c r="MZU230" s="24"/>
      <c r="MZV230" s="24"/>
      <c r="MZW230" s="554"/>
      <c r="MZX230" s="553"/>
      <c r="MZY230" s="66"/>
      <c r="MZZ230" s="24"/>
      <c r="NAA230" s="554"/>
      <c r="NAB230" s="24"/>
      <c r="NAC230" s="24"/>
      <c r="NAD230" s="24"/>
      <c r="NAE230" s="554"/>
      <c r="NAF230" s="553"/>
      <c r="NAG230" s="66"/>
      <c r="NAH230" s="24"/>
      <c r="NAI230" s="554"/>
      <c r="NAJ230" s="24"/>
      <c r="NAK230" s="24"/>
      <c r="NAL230" s="24"/>
      <c r="NAM230" s="554"/>
      <c r="NAN230" s="553"/>
      <c r="NAO230" s="66"/>
      <c r="NAP230" s="24"/>
      <c r="NAQ230" s="554"/>
      <c r="NAR230" s="24"/>
      <c r="NAS230" s="24"/>
      <c r="NAT230" s="24"/>
      <c r="NAU230" s="554"/>
      <c r="NAV230" s="553"/>
      <c r="NAW230" s="66"/>
      <c r="NAX230" s="24"/>
      <c r="NAY230" s="554"/>
      <c r="NAZ230" s="24"/>
      <c r="NBA230" s="24"/>
      <c r="NBB230" s="24"/>
      <c r="NBC230" s="554"/>
      <c r="NBD230" s="553"/>
      <c r="NBE230" s="66"/>
      <c r="NBF230" s="24"/>
      <c r="NBG230" s="554"/>
      <c r="NBH230" s="24"/>
      <c r="NBI230" s="24"/>
      <c r="NBJ230" s="24"/>
      <c r="NBK230" s="554"/>
      <c r="NBL230" s="553"/>
      <c r="NBM230" s="66"/>
      <c r="NBN230" s="24"/>
      <c r="NBO230" s="554"/>
      <c r="NBP230" s="24"/>
      <c r="NBQ230" s="24"/>
      <c r="NBR230" s="24"/>
      <c r="NBS230" s="554"/>
      <c r="NBT230" s="553"/>
      <c r="NBU230" s="66"/>
      <c r="NBV230" s="24"/>
      <c r="NBW230" s="554"/>
      <c r="NBX230" s="24"/>
      <c r="NBY230" s="24"/>
      <c r="NBZ230" s="24"/>
      <c r="NCA230" s="554"/>
      <c r="NCB230" s="553"/>
      <c r="NCC230" s="66"/>
      <c r="NCD230" s="24"/>
      <c r="NCE230" s="554"/>
      <c r="NCF230" s="24"/>
      <c r="NCG230" s="24"/>
      <c r="NCH230" s="24"/>
      <c r="NCI230" s="554"/>
      <c r="NCJ230" s="553"/>
      <c r="NCK230" s="66"/>
      <c r="NCL230" s="24"/>
      <c r="NCM230" s="554"/>
      <c r="NCN230" s="24"/>
      <c r="NCO230" s="24"/>
      <c r="NCP230" s="24"/>
      <c r="NCQ230" s="554"/>
      <c r="NCR230" s="553"/>
      <c r="NCS230" s="66"/>
      <c r="NCT230" s="24"/>
      <c r="NCU230" s="554"/>
      <c r="NCV230" s="24"/>
      <c r="NCW230" s="24"/>
      <c r="NCX230" s="24"/>
      <c r="NCY230" s="554"/>
      <c r="NCZ230" s="553"/>
      <c r="NDA230" s="66"/>
      <c r="NDB230" s="24"/>
      <c r="NDC230" s="554"/>
      <c r="NDD230" s="24"/>
      <c r="NDE230" s="24"/>
      <c r="NDF230" s="24"/>
      <c r="NDG230" s="554"/>
      <c r="NDH230" s="553"/>
      <c r="NDI230" s="66"/>
      <c r="NDJ230" s="24"/>
      <c r="NDK230" s="554"/>
      <c r="NDL230" s="24"/>
      <c r="NDM230" s="24"/>
      <c r="NDN230" s="24"/>
      <c r="NDO230" s="554"/>
      <c r="NDP230" s="553"/>
      <c r="NDQ230" s="66"/>
      <c r="NDR230" s="24"/>
      <c r="NDS230" s="554"/>
      <c r="NDT230" s="24"/>
      <c r="NDU230" s="24"/>
      <c r="NDV230" s="24"/>
      <c r="NDW230" s="554"/>
      <c r="NDX230" s="553"/>
      <c r="NDY230" s="66"/>
      <c r="NDZ230" s="24"/>
      <c r="NEA230" s="554"/>
      <c r="NEB230" s="24"/>
      <c r="NEC230" s="24"/>
      <c r="NED230" s="24"/>
      <c r="NEE230" s="554"/>
      <c r="NEF230" s="553"/>
      <c r="NEG230" s="66"/>
      <c r="NEH230" s="24"/>
      <c r="NEI230" s="554"/>
      <c r="NEJ230" s="24"/>
      <c r="NEK230" s="24"/>
      <c r="NEL230" s="24"/>
      <c r="NEM230" s="554"/>
      <c r="NEN230" s="553"/>
      <c r="NEO230" s="66"/>
      <c r="NEP230" s="24"/>
      <c r="NEQ230" s="554"/>
      <c r="NER230" s="24"/>
      <c r="NES230" s="24"/>
      <c r="NET230" s="24"/>
      <c r="NEU230" s="554"/>
      <c r="NEV230" s="553"/>
      <c r="NEW230" s="66"/>
      <c r="NEX230" s="24"/>
      <c r="NEY230" s="554"/>
      <c r="NEZ230" s="24"/>
      <c r="NFA230" s="24"/>
      <c r="NFB230" s="24"/>
      <c r="NFC230" s="554"/>
      <c r="NFD230" s="553"/>
      <c r="NFE230" s="66"/>
      <c r="NFF230" s="24"/>
      <c r="NFG230" s="554"/>
      <c r="NFH230" s="24"/>
      <c r="NFI230" s="24"/>
      <c r="NFJ230" s="24"/>
      <c r="NFK230" s="554"/>
      <c r="NFL230" s="553"/>
      <c r="NFM230" s="66"/>
      <c r="NFN230" s="24"/>
      <c r="NFO230" s="554"/>
      <c r="NFP230" s="24"/>
      <c r="NFQ230" s="24"/>
      <c r="NFR230" s="24"/>
      <c r="NFS230" s="554"/>
      <c r="NFT230" s="553"/>
      <c r="NFU230" s="66"/>
      <c r="NFV230" s="24"/>
      <c r="NFW230" s="554"/>
      <c r="NFX230" s="24"/>
      <c r="NFY230" s="24"/>
      <c r="NFZ230" s="24"/>
      <c r="NGA230" s="554"/>
      <c r="NGB230" s="553"/>
      <c r="NGC230" s="66"/>
      <c r="NGD230" s="24"/>
      <c r="NGE230" s="554"/>
      <c r="NGF230" s="24"/>
      <c r="NGG230" s="24"/>
      <c r="NGH230" s="24"/>
      <c r="NGI230" s="554"/>
      <c r="NGJ230" s="553"/>
      <c r="NGK230" s="66"/>
      <c r="NGL230" s="24"/>
      <c r="NGM230" s="554"/>
      <c r="NGN230" s="24"/>
      <c r="NGO230" s="24"/>
      <c r="NGP230" s="24"/>
      <c r="NGQ230" s="554"/>
      <c r="NGR230" s="553"/>
      <c r="NGS230" s="66"/>
      <c r="NGT230" s="24"/>
      <c r="NGU230" s="554"/>
      <c r="NGV230" s="24"/>
      <c r="NGW230" s="24"/>
      <c r="NGX230" s="24"/>
      <c r="NGY230" s="554"/>
      <c r="NGZ230" s="553"/>
      <c r="NHA230" s="66"/>
      <c r="NHB230" s="24"/>
      <c r="NHC230" s="554"/>
      <c r="NHD230" s="24"/>
      <c r="NHE230" s="24"/>
      <c r="NHF230" s="24"/>
      <c r="NHG230" s="554"/>
      <c r="NHH230" s="553"/>
      <c r="NHI230" s="66"/>
      <c r="NHJ230" s="24"/>
      <c r="NHK230" s="554"/>
      <c r="NHL230" s="24"/>
      <c r="NHM230" s="24"/>
      <c r="NHN230" s="24"/>
      <c r="NHO230" s="554"/>
      <c r="NHP230" s="553"/>
      <c r="NHQ230" s="66"/>
      <c r="NHR230" s="24"/>
      <c r="NHS230" s="554"/>
      <c r="NHT230" s="24"/>
      <c r="NHU230" s="24"/>
      <c r="NHV230" s="24"/>
      <c r="NHW230" s="554"/>
      <c r="NHX230" s="553"/>
      <c r="NHY230" s="66"/>
      <c r="NHZ230" s="24"/>
      <c r="NIA230" s="554"/>
      <c r="NIB230" s="24"/>
      <c r="NIC230" s="24"/>
      <c r="NID230" s="24"/>
      <c r="NIE230" s="554"/>
      <c r="NIF230" s="553"/>
      <c r="NIG230" s="66"/>
      <c r="NIH230" s="24"/>
      <c r="NII230" s="554"/>
      <c r="NIJ230" s="24"/>
      <c r="NIK230" s="24"/>
      <c r="NIL230" s="24"/>
      <c r="NIM230" s="554"/>
      <c r="NIN230" s="553"/>
      <c r="NIO230" s="66"/>
      <c r="NIP230" s="24"/>
      <c r="NIQ230" s="554"/>
      <c r="NIR230" s="24"/>
      <c r="NIS230" s="24"/>
      <c r="NIT230" s="24"/>
      <c r="NIU230" s="554"/>
      <c r="NIV230" s="553"/>
      <c r="NIW230" s="66"/>
      <c r="NIX230" s="24"/>
      <c r="NIY230" s="554"/>
      <c r="NIZ230" s="24"/>
      <c r="NJA230" s="24"/>
      <c r="NJB230" s="24"/>
      <c r="NJC230" s="554"/>
      <c r="NJD230" s="553"/>
      <c r="NJE230" s="66"/>
      <c r="NJF230" s="24"/>
      <c r="NJG230" s="554"/>
      <c r="NJH230" s="24"/>
      <c r="NJI230" s="24"/>
      <c r="NJJ230" s="24"/>
      <c r="NJK230" s="554"/>
      <c r="NJL230" s="553"/>
      <c r="NJM230" s="66"/>
      <c r="NJN230" s="24"/>
      <c r="NJO230" s="554"/>
      <c r="NJP230" s="24"/>
      <c r="NJQ230" s="24"/>
      <c r="NJR230" s="24"/>
      <c r="NJS230" s="554"/>
      <c r="NJT230" s="553"/>
      <c r="NJU230" s="66"/>
      <c r="NJV230" s="24"/>
      <c r="NJW230" s="554"/>
      <c r="NJX230" s="24"/>
      <c r="NJY230" s="24"/>
      <c r="NJZ230" s="24"/>
      <c r="NKA230" s="554"/>
      <c r="NKB230" s="553"/>
      <c r="NKC230" s="66"/>
      <c r="NKD230" s="24"/>
      <c r="NKE230" s="554"/>
      <c r="NKF230" s="24"/>
      <c r="NKG230" s="24"/>
      <c r="NKH230" s="24"/>
      <c r="NKI230" s="554"/>
      <c r="NKJ230" s="553"/>
      <c r="NKK230" s="66"/>
      <c r="NKL230" s="24"/>
      <c r="NKM230" s="554"/>
      <c r="NKN230" s="24"/>
      <c r="NKO230" s="24"/>
      <c r="NKP230" s="24"/>
      <c r="NKQ230" s="554"/>
      <c r="NKR230" s="553"/>
      <c r="NKS230" s="66"/>
      <c r="NKT230" s="24"/>
      <c r="NKU230" s="554"/>
      <c r="NKV230" s="24"/>
      <c r="NKW230" s="24"/>
      <c r="NKX230" s="24"/>
      <c r="NKY230" s="554"/>
      <c r="NKZ230" s="553"/>
      <c r="NLA230" s="66"/>
      <c r="NLB230" s="24"/>
      <c r="NLC230" s="554"/>
      <c r="NLD230" s="24"/>
      <c r="NLE230" s="24"/>
      <c r="NLF230" s="24"/>
      <c r="NLG230" s="554"/>
      <c r="NLH230" s="553"/>
      <c r="NLI230" s="66"/>
      <c r="NLJ230" s="24"/>
      <c r="NLK230" s="554"/>
      <c r="NLL230" s="24"/>
      <c r="NLM230" s="24"/>
      <c r="NLN230" s="24"/>
      <c r="NLO230" s="554"/>
      <c r="NLP230" s="553"/>
      <c r="NLQ230" s="66"/>
      <c r="NLR230" s="24"/>
      <c r="NLS230" s="554"/>
      <c r="NLT230" s="24"/>
      <c r="NLU230" s="24"/>
      <c r="NLV230" s="24"/>
      <c r="NLW230" s="554"/>
      <c r="NLX230" s="553"/>
      <c r="NLY230" s="66"/>
      <c r="NLZ230" s="24"/>
      <c r="NMA230" s="554"/>
      <c r="NMB230" s="24"/>
      <c r="NMC230" s="24"/>
      <c r="NMD230" s="24"/>
      <c r="NME230" s="554"/>
      <c r="NMF230" s="553"/>
      <c r="NMG230" s="66"/>
      <c r="NMH230" s="24"/>
      <c r="NMI230" s="554"/>
      <c r="NMJ230" s="24"/>
      <c r="NMK230" s="24"/>
      <c r="NML230" s="24"/>
      <c r="NMM230" s="554"/>
      <c r="NMN230" s="553"/>
      <c r="NMO230" s="66"/>
      <c r="NMP230" s="24"/>
      <c r="NMQ230" s="554"/>
      <c r="NMR230" s="24"/>
      <c r="NMS230" s="24"/>
      <c r="NMT230" s="24"/>
      <c r="NMU230" s="554"/>
      <c r="NMV230" s="553"/>
      <c r="NMW230" s="66"/>
      <c r="NMX230" s="24"/>
      <c r="NMY230" s="554"/>
      <c r="NMZ230" s="24"/>
      <c r="NNA230" s="24"/>
      <c r="NNB230" s="24"/>
      <c r="NNC230" s="554"/>
      <c r="NND230" s="553"/>
      <c r="NNE230" s="66"/>
      <c r="NNF230" s="24"/>
      <c r="NNG230" s="554"/>
      <c r="NNH230" s="24"/>
      <c r="NNI230" s="24"/>
      <c r="NNJ230" s="24"/>
      <c r="NNK230" s="554"/>
      <c r="NNL230" s="553"/>
      <c r="NNM230" s="66"/>
      <c r="NNN230" s="24"/>
      <c r="NNO230" s="554"/>
      <c r="NNP230" s="24"/>
      <c r="NNQ230" s="24"/>
      <c r="NNR230" s="24"/>
      <c r="NNS230" s="554"/>
      <c r="NNT230" s="553"/>
      <c r="NNU230" s="66"/>
      <c r="NNV230" s="24"/>
      <c r="NNW230" s="554"/>
      <c r="NNX230" s="24"/>
      <c r="NNY230" s="24"/>
      <c r="NNZ230" s="24"/>
      <c r="NOA230" s="554"/>
      <c r="NOB230" s="553"/>
      <c r="NOC230" s="66"/>
      <c r="NOD230" s="24"/>
      <c r="NOE230" s="554"/>
      <c r="NOF230" s="24"/>
      <c r="NOG230" s="24"/>
      <c r="NOH230" s="24"/>
      <c r="NOI230" s="554"/>
      <c r="NOJ230" s="553"/>
      <c r="NOK230" s="66"/>
      <c r="NOL230" s="24"/>
      <c r="NOM230" s="554"/>
      <c r="NON230" s="24"/>
      <c r="NOO230" s="24"/>
      <c r="NOP230" s="24"/>
      <c r="NOQ230" s="554"/>
      <c r="NOR230" s="553"/>
      <c r="NOS230" s="66"/>
      <c r="NOT230" s="24"/>
      <c r="NOU230" s="554"/>
      <c r="NOV230" s="24"/>
      <c r="NOW230" s="24"/>
      <c r="NOX230" s="24"/>
      <c r="NOY230" s="554"/>
      <c r="NOZ230" s="553"/>
      <c r="NPA230" s="66"/>
      <c r="NPB230" s="24"/>
      <c r="NPC230" s="554"/>
      <c r="NPD230" s="24"/>
      <c r="NPE230" s="24"/>
      <c r="NPF230" s="24"/>
      <c r="NPG230" s="554"/>
      <c r="NPH230" s="553"/>
      <c r="NPI230" s="66"/>
      <c r="NPJ230" s="24"/>
      <c r="NPK230" s="554"/>
      <c r="NPL230" s="24"/>
      <c r="NPM230" s="24"/>
      <c r="NPN230" s="24"/>
      <c r="NPO230" s="554"/>
      <c r="NPP230" s="553"/>
      <c r="NPQ230" s="66"/>
      <c r="NPR230" s="24"/>
      <c r="NPS230" s="554"/>
      <c r="NPT230" s="24"/>
      <c r="NPU230" s="24"/>
      <c r="NPV230" s="24"/>
      <c r="NPW230" s="554"/>
      <c r="NPX230" s="553"/>
      <c r="NPY230" s="66"/>
      <c r="NPZ230" s="24"/>
      <c r="NQA230" s="554"/>
      <c r="NQB230" s="24"/>
      <c r="NQC230" s="24"/>
      <c r="NQD230" s="24"/>
      <c r="NQE230" s="554"/>
      <c r="NQF230" s="553"/>
      <c r="NQG230" s="66"/>
      <c r="NQH230" s="24"/>
      <c r="NQI230" s="554"/>
      <c r="NQJ230" s="24"/>
      <c r="NQK230" s="24"/>
      <c r="NQL230" s="24"/>
      <c r="NQM230" s="554"/>
      <c r="NQN230" s="553"/>
      <c r="NQO230" s="66"/>
      <c r="NQP230" s="24"/>
      <c r="NQQ230" s="554"/>
      <c r="NQR230" s="24"/>
      <c r="NQS230" s="24"/>
      <c r="NQT230" s="24"/>
      <c r="NQU230" s="554"/>
      <c r="NQV230" s="553"/>
      <c r="NQW230" s="66"/>
      <c r="NQX230" s="24"/>
      <c r="NQY230" s="554"/>
      <c r="NQZ230" s="24"/>
      <c r="NRA230" s="24"/>
      <c r="NRB230" s="24"/>
      <c r="NRC230" s="554"/>
      <c r="NRD230" s="553"/>
      <c r="NRE230" s="66"/>
      <c r="NRF230" s="24"/>
      <c r="NRG230" s="554"/>
      <c r="NRH230" s="24"/>
      <c r="NRI230" s="24"/>
      <c r="NRJ230" s="24"/>
      <c r="NRK230" s="554"/>
      <c r="NRL230" s="553"/>
      <c r="NRM230" s="66"/>
      <c r="NRN230" s="24"/>
      <c r="NRO230" s="554"/>
      <c r="NRP230" s="24"/>
      <c r="NRQ230" s="24"/>
      <c r="NRR230" s="24"/>
      <c r="NRS230" s="554"/>
      <c r="NRT230" s="553"/>
      <c r="NRU230" s="66"/>
      <c r="NRV230" s="24"/>
      <c r="NRW230" s="554"/>
      <c r="NRX230" s="24"/>
      <c r="NRY230" s="24"/>
      <c r="NRZ230" s="24"/>
      <c r="NSA230" s="554"/>
      <c r="NSB230" s="553"/>
      <c r="NSC230" s="66"/>
      <c r="NSD230" s="24"/>
      <c r="NSE230" s="554"/>
      <c r="NSF230" s="24"/>
      <c r="NSG230" s="24"/>
      <c r="NSH230" s="24"/>
      <c r="NSI230" s="554"/>
      <c r="NSJ230" s="553"/>
      <c r="NSK230" s="66"/>
      <c r="NSL230" s="24"/>
      <c r="NSM230" s="554"/>
      <c r="NSN230" s="24"/>
      <c r="NSO230" s="24"/>
      <c r="NSP230" s="24"/>
      <c r="NSQ230" s="554"/>
      <c r="NSR230" s="553"/>
      <c r="NSS230" s="66"/>
      <c r="NST230" s="24"/>
      <c r="NSU230" s="554"/>
      <c r="NSV230" s="24"/>
      <c r="NSW230" s="24"/>
      <c r="NSX230" s="24"/>
      <c r="NSY230" s="554"/>
      <c r="NSZ230" s="553"/>
      <c r="NTA230" s="66"/>
      <c r="NTB230" s="24"/>
      <c r="NTC230" s="554"/>
      <c r="NTD230" s="24"/>
      <c r="NTE230" s="24"/>
      <c r="NTF230" s="24"/>
      <c r="NTG230" s="554"/>
      <c r="NTH230" s="553"/>
      <c r="NTI230" s="66"/>
      <c r="NTJ230" s="24"/>
      <c r="NTK230" s="554"/>
      <c r="NTL230" s="24"/>
      <c r="NTM230" s="24"/>
      <c r="NTN230" s="24"/>
      <c r="NTO230" s="554"/>
      <c r="NTP230" s="553"/>
      <c r="NTQ230" s="66"/>
      <c r="NTR230" s="24"/>
      <c r="NTS230" s="554"/>
      <c r="NTT230" s="24"/>
      <c r="NTU230" s="24"/>
      <c r="NTV230" s="24"/>
      <c r="NTW230" s="554"/>
      <c r="NTX230" s="553"/>
      <c r="NTY230" s="66"/>
      <c r="NTZ230" s="24"/>
      <c r="NUA230" s="554"/>
      <c r="NUB230" s="24"/>
      <c r="NUC230" s="24"/>
      <c r="NUD230" s="24"/>
      <c r="NUE230" s="554"/>
      <c r="NUF230" s="553"/>
      <c r="NUG230" s="66"/>
      <c r="NUH230" s="24"/>
      <c r="NUI230" s="554"/>
      <c r="NUJ230" s="24"/>
      <c r="NUK230" s="24"/>
      <c r="NUL230" s="24"/>
      <c r="NUM230" s="554"/>
      <c r="NUN230" s="553"/>
      <c r="NUO230" s="66"/>
      <c r="NUP230" s="24"/>
      <c r="NUQ230" s="554"/>
      <c r="NUR230" s="24"/>
      <c r="NUS230" s="24"/>
      <c r="NUT230" s="24"/>
      <c r="NUU230" s="554"/>
      <c r="NUV230" s="553"/>
      <c r="NUW230" s="66"/>
      <c r="NUX230" s="24"/>
      <c r="NUY230" s="554"/>
      <c r="NUZ230" s="24"/>
      <c r="NVA230" s="24"/>
      <c r="NVB230" s="24"/>
      <c r="NVC230" s="554"/>
      <c r="NVD230" s="553"/>
      <c r="NVE230" s="66"/>
      <c r="NVF230" s="24"/>
      <c r="NVG230" s="554"/>
      <c r="NVH230" s="24"/>
      <c r="NVI230" s="24"/>
      <c r="NVJ230" s="24"/>
      <c r="NVK230" s="554"/>
      <c r="NVL230" s="553"/>
      <c r="NVM230" s="66"/>
      <c r="NVN230" s="24"/>
      <c r="NVO230" s="554"/>
      <c r="NVP230" s="24"/>
      <c r="NVQ230" s="24"/>
      <c r="NVR230" s="24"/>
      <c r="NVS230" s="554"/>
      <c r="NVT230" s="553"/>
      <c r="NVU230" s="66"/>
      <c r="NVV230" s="24"/>
      <c r="NVW230" s="554"/>
      <c r="NVX230" s="24"/>
      <c r="NVY230" s="24"/>
      <c r="NVZ230" s="24"/>
      <c r="NWA230" s="554"/>
      <c r="NWB230" s="553"/>
      <c r="NWC230" s="66"/>
      <c r="NWD230" s="24"/>
      <c r="NWE230" s="554"/>
      <c r="NWF230" s="24"/>
      <c r="NWG230" s="24"/>
      <c r="NWH230" s="24"/>
      <c r="NWI230" s="554"/>
      <c r="NWJ230" s="553"/>
      <c r="NWK230" s="66"/>
      <c r="NWL230" s="24"/>
      <c r="NWM230" s="554"/>
      <c r="NWN230" s="24"/>
      <c r="NWO230" s="24"/>
      <c r="NWP230" s="24"/>
      <c r="NWQ230" s="554"/>
      <c r="NWR230" s="553"/>
      <c r="NWS230" s="66"/>
      <c r="NWT230" s="24"/>
      <c r="NWU230" s="554"/>
      <c r="NWV230" s="24"/>
      <c r="NWW230" s="24"/>
      <c r="NWX230" s="24"/>
      <c r="NWY230" s="554"/>
      <c r="NWZ230" s="553"/>
      <c r="NXA230" s="66"/>
      <c r="NXB230" s="24"/>
      <c r="NXC230" s="554"/>
      <c r="NXD230" s="24"/>
      <c r="NXE230" s="24"/>
      <c r="NXF230" s="24"/>
      <c r="NXG230" s="554"/>
      <c r="NXH230" s="553"/>
      <c r="NXI230" s="66"/>
      <c r="NXJ230" s="24"/>
      <c r="NXK230" s="554"/>
      <c r="NXL230" s="24"/>
      <c r="NXM230" s="24"/>
      <c r="NXN230" s="24"/>
      <c r="NXO230" s="554"/>
      <c r="NXP230" s="553"/>
      <c r="NXQ230" s="66"/>
      <c r="NXR230" s="24"/>
      <c r="NXS230" s="554"/>
      <c r="NXT230" s="24"/>
      <c r="NXU230" s="24"/>
      <c r="NXV230" s="24"/>
      <c r="NXW230" s="554"/>
      <c r="NXX230" s="553"/>
      <c r="NXY230" s="66"/>
      <c r="NXZ230" s="24"/>
      <c r="NYA230" s="554"/>
      <c r="NYB230" s="24"/>
      <c r="NYC230" s="24"/>
      <c r="NYD230" s="24"/>
      <c r="NYE230" s="554"/>
      <c r="NYF230" s="553"/>
      <c r="NYG230" s="66"/>
      <c r="NYH230" s="24"/>
      <c r="NYI230" s="554"/>
      <c r="NYJ230" s="24"/>
      <c r="NYK230" s="24"/>
      <c r="NYL230" s="24"/>
      <c r="NYM230" s="554"/>
      <c r="NYN230" s="553"/>
      <c r="NYO230" s="66"/>
      <c r="NYP230" s="24"/>
      <c r="NYQ230" s="554"/>
      <c r="NYR230" s="24"/>
      <c r="NYS230" s="24"/>
      <c r="NYT230" s="24"/>
      <c r="NYU230" s="554"/>
      <c r="NYV230" s="553"/>
      <c r="NYW230" s="66"/>
      <c r="NYX230" s="24"/>
      <c r="NYY230" s="554"/>
      <c r="NYZ230" s="24"/>
      <c r="NZA230" s="24"/>
      <c r="NZB230" s="24"/>
      <c r="NZC230" s="554"/>
      <c r="NZD230" s="553"/>
      <c r="NZE230" s="66"/>
      <c r="NZF230" s="24"/>
      <c r="NZG230" s="554"/>
      <c r="NZH230" s="24"/>
      <c r="NZI230" s="24"/>
      <c r="NZJ230" s="24"/>
      <c r="NZK230" s="554"/>
      <c r="NZL230" s="553"/>
      <c r="NZM230" s="66"/>
      <c r="NZN230" s="24"/>
      <c r="NZO230" s="554"/>
      <c r="NZP230" s="24"/>
      <c r="NZQ230" s="24"/>
      <c r="NZR230" s="24"/>
      <c r="NZS230" s="554"/>
      <c r="NZT230" s="553"/>
      <c r="NZU230" s="66"/>
      <c r="NZV230" s="24"/>
      <c r="NZW230" s="554"/>
      <c r="NZX230" s="24"/>
      <c r="NZY230" s="24"/>
      <c r="NZZ230" s="24"/>
      <c r="OAA230" s="554"/>
      <c r="OAB230" s="553"/>
      <c r="OAC230" s="66"/>
      <c r="OAD230" s="24"/>
      <c r="OAE230" s="554"/>
      <c r="OAF230" s="24"/>
      <c r="OAG230" s="24"/>
      <c r="OAH230" s="24"/>
      <c r="OAI230" s="554"/>
      <c r="OAJ230" s="553"/>
      <c r="OAK230" s="66"/>
      <c r="OAL230" s="24"/>
      <c r="OAM230" s="554"/>
      <c r="OAN230" s="24"/>
      <c r="OAO230" s="24"/>
      <c r="OAP230" s="24"/>
      <c r="OAQ230" s="554"/>
      <c r="OAR230" s="553"/>
      <c r="OAS230" s="66"/>
      <c r="OAT230" s="24"/>
      <c r="OAU230" s="554"/>
      <c r="OAV230" s="24"/>
      <c r="OAW230" s="24"/>
      <c r="OAX230" s="24"/>
      <c r="OAY230" s="554"/>
      <c r="OAZ230" s="553"/>
      <c r="OBA230" s="66"/>
      <c r="OBB230" s="24"/>
      <c r="OBC230" s="554"/>
      <c r="OBD230" s="24"/>
      <c r="OBE230" s="24"/>
      <c r="OBF230" s="24"/>
      <c r="OBG230" s="554"/>
      <c r="OBH230" s="553"/>
      <c r="OBI230" s="66"/>
      <c r="OBJ230" s="24"/>
      <c r="OBK230" s="554"/>
      <c r="OBL230" s="24"/>
      <c r="OBM230" s="24"/>
      <c r="OBN230" s="24"/>
      <c r="OBO230" s="554"/>
      <c r="OBP230" s="553"/>
      <c r="OBQ230" s="66"/>
      <c r="OBR230" s="24"/>
      <c r="OBS230" s="554"/>
      <c r="OBT230" s="24"/>
      <c r="OBU230" s="24"/>
      <c r="OBV230" s="24"/>
      <c r="OBW230" s="554"/>
      <c r="OBX230" s="553"/>
      <c r="OBY230" s="66"/>
      <c r="OBZ230" s="24"/>
      <c r="OCA230" s="554"/>
      <c r="OCB230" s="24"/>
      <c r="OCC230" s="24"/>
      <c r="OCD230" s="24"/>
      <c r="OCE230" s="554"/>
      <c r="OCF230" s="553"/>
      <c r="OCG230" s="66"/>
      <c r="OCH230" s="24"/>
      <c r="OCI230" s="554"/>
      <c r="OCJ230" s="24"/>
      <c r="OCK230" s="24"/>
      <c r="OCL230" s="24"/>
      <c r="OCM230" s="554"/>
      <c r="OCN230" s="553"/>
      <c r="OCO230" s="66"/>
      <c r="OCP230" s="24"/>
      <c r="OCQ230" s="554"/>
      <c r="OCR230" s="24"/>
      <c r="OCS230" s="24"/>
      <c r="OCT230" s="24"/>
      <c r="OCU230" s="554"/>
      <c r="OCV230" s="553"/>
      <c r="OCW230" s="66"/>
      <c r="OCX230" s="24"/>
      <c r="OCY230" s="554"/>
      <c r="OCZ230" s="24"/>
      <c r="ODA230" s="24"/>
      <c r="ODB230" s="24"/>
      <c r="ODC230" s="554"/>
      <c r="ODD230" s="553"/>
      <c r="ODE230" s="66"/>
      <c r="ODF230" s="24"/>
      <c r="ODG230" s="554"/>
      <c r="ODH230" s="24"/>
      <c r="ODI230" s="24"/>
      <c r="ODJ230" s="24"/>
      <c r="ODK230" s="554"/>
      <c r="ODL230" s="553"/>
      <c r="ODM230" s="66"/>
      <c r="ODN230" s="24"/>
      <c r="ODO230" s="554"/>
      <c r="ODP230" s="24"/>
      <c r="ODQ230" s="24"/>
      <c r="ODR230" s="24"/>
      <c r="ODS230" s="554"/>
      <c r="ODT230" s="553"/>
      <c r="ODU230" s="66"/>
      <c r="ODV230" s="24"/>
      <c r="ODW230" s="554"/>
      <c r="ODX230" s="24"/>
      <c r="ODY230" s="24"/>
      <c r="ODZ230" s="24"/>
      <c r="OEA230" s="554"/>
      <c r="OEB230" s="553"/>
      <c r="OEC230" s="66"/>
      <c r="OED230" s="24"/>
      <c r="OEE230" s="554"/>
      <c r="OEF230" s="24"/>
      <c r="OEG230" s="24"/>
      <c r="OEH230" s="24"/>
      <c r="OEI230" s="554"/>
      <c r="OEJ230" s="553"/>
      <c r="OEK230" s="66"/>
      <c r="OEL230" s="24"/>
      <c r="OEM230" s="554"/>
      <c r="OEN230" s="24"/>
      <c r="OEO230" s="24"/>
      <c r="OEP230" s="24"/>
      <c r="OEQ230" s="554"/>
      <c r="OER230" s="553"/>
      <c r="OES230" s="66"/>
      <c r="OET230" s="24"/>
      <c r="OEU230" s="554"/>
      <c r="OEV230" s="24"/>
      <c r="OEW230" s="24"/>
      <c r="OEX230" s="24"/>
      <c r="OEY230" s="554"/>
      <c r="OEZ230" s="553"/>
      <c r="OFA230" s="66"/>
      <c r="OFB230" s="24"/>
      <c r="OFC230" s="554"/>
      <c r="OFD230" s="24"/>
      <c r="OFE230" s="24"/>
      <c r="OFF230" s="24"/>
      <c r="OFG230" s="554"/>
      <c r="OFH230" s="553"/>
      <c r="OFI230" s="66"/>
      <c r="OFJ230" s="24"/>
      <c r="OFK230" s="554"/>
      <c r="OFL230" s="24"/>
      <c r="OFM230" s="24"/>
      <c r="OFN230" s="24"/>
      <c r="OFO230" s="554"/>
      <c r="OFP230" s="553"/>
      <c r="OFQ230" s="66"/>
      <c r="OFR230" s="24"/>
      <c r="OFS230" s="554"/>
      <c r="OFT230" s="24"/>
      <c r="OFU230" s="24"/>
      <c r="OFV230" s="24"/>
      <c r="OFW230" s="554"/>
      <c r="OFX230" s="553"/>
      <c r="OFY230" s="66"/>
      <c r="OFZ230" s="24"/>
      <c r="OGA230" s="554"/>
      <c r="OGB230" s="24"/>
      <c r="OGC230" s="24"/>
      <c r="OGD230" s="24"/>
      <c r="OGE230" s="554"/>
      <c r="OGF230" s="553"/>
      <c r="OGG230" s="66"/>
      <c r="OGH230" s="24"/>
      <c r="OGI230" s="554"/>
      <c r="OGJ230" s="24"/>
      <c r="OGK230" s="24"/>
      <c r="OGL230" s="24"/>
      <c r="OGM230" s="554"/>
      <c r="OGN230" s="553"/>
      <c r="OGO230" s="66"/>
      <c r="OGP230" s="24"/>
      <c r="OGQ230" s="554"/>
      <c r="OGR230" s="24"/>
      <c r="OGS230" s="24"/>
      <c r="OGT230" s="24"/>
      <c r="OGU230" s="554"/>
      <c r="OGV230" s="553"/>
      <c r="OGW230" s="66"/>
      <c r="OGX230" s="24"/>
      <c r="OGY230" s="554"/>
      <c r="OGZ230" s="24"/>
      <c r="OHA230" s="24"/>
      <c r="OHB230" s="24"/>
      <c r="OHC230" s="554"/>
      <c r="OHD230" s="553"/>
      <c r="OHE230" s="66"/>
      <c r="OHF230" s="24"/>
      <c r="OHG230" s="554"/>
      <c r="OHH230" s="24"/>
      <c r="OHI230" s="24"/>
      <c r="OHJ230" s="24"/>
      <c r="OHK230" s="554"/>
      <c r="OHL230" s="553"/>
      <c r="OHM230" s="66"/>
      <c r="OHN230" s="24"/>
      <c r="OHO230" s="554"/>
      <c r="OHP230" s="24"/>
      <c r="OHQ230" s="24"/>
      <c r="OHR230" s="24"/>
      <c r="OHS230" s="554"/>
      <c r="OHT230" s="553"/>
      <c r="OHU230" s="66"/>
      <c r="OHV230" s="24"/>
      <c r="OHW230" s="554"/>
      <c r="OHX230" s="24"/>
      <c r="OHY230" s="24"/>
      <c r="OHZ230" s="24"/>
      <c r="OIA230" s="554"/>
      <c r="OIB230" s="553"/>
      <c r="OIC230" s="66"/>
      <c r="OID230" s="24"/>
      <c r="OIE230" s="554"/>
      <c r="OIF230" s="24"/>
      <c r="OIG230" s="24"/>
      <c r="OIH230" s="24"/>
      <c r="OII230" s="554"/>
      <c r="OIJ230" s="553"/>
      <c r="OIK230" s="66"/>
      <c r="OIL230" s="24"/>
      <c r="OIM230" s="554"/>
      <c r="OIN230" s="24"/>
      <c r="OIO230" s="24"/>
      <c r="OIP230" s="24"/>
      <c r="OIQ230" s="554"/>
      <c r="OIR230" s="553"/>
      <c r="OIS230" s="66"/>
      <c r="OIT230" s="24"/>
      <c r="OIU230" s="554"/>
      <c r="OIV230" s="24"/>
      <c r="OIW230" s="24"/>
      <c r="OIX230" s="24"/>
      <c r="OIY230" s="554"/>
      <c r="OIZ230" s="553"/>
      <c r="OJA230" s="66"/>
      <c r="OJB230" s="24"/>
      <c r="OJC230" s="554"/>
      <c r="OJD230" s="24"/>
      <c r="OJE230" s="24"/>
      <c r="OJF230" s="24"/>
      <c r="OJG230" s="554"/>
      <c r="OJH230" s="553"/>
      <c r="OJI230" s="66"/>
      <c r="OJJ230" s="24"/>
      <c r="OJK230" s="554"/>
      <c r="OJL230" s="24"/>
      <c r="OJM230" s="24"/>
      <c r="OJN230" s="24"/>
      <c r="OJO230" s="554"/>
      <c r="OJP230" s="553"/>
      <c r="OJQ230" s="66"/>
      <c r="OJR230" s="24"/>
      <c r="OJS230" s="554"/>
      <c r="OJT230" s="24"/>
      <c r="OJU230" s="24"/>
      <c r="OJV230" s="24"/>
      <c r="OJW230" s="554"/>
      <c r="OJX230" s="553"/>
      <c r="OJY230" s="66"/>
      <c r="OJZ230" s="24"/>
      <c r="OKA230" s="554"/>
      <c r="OKB230" s="24"/>
      <c r="OKC230" s="24"/>
      <c r="OKD230" s="24"/>
      <c r="OKE230" s="554"/>
      <c r="OKF230" s="553"/>
      <c r="OKG230" s="66"/>
      <c r="OKH230" s="24"/>
      <c r="OKI230" s="554"/>
      <c r="OKJ230" s="24"/>
      <c r="OKK230" s="24"/>
      <c r="OKL230" s="24"/>
      <c r="OKM230" s="554"/>
      <c r="OKN230" s="553"/>
      <c r="OKO230" s="66"/>
      <c r="OKP230" s="24"/>
      <c r="OKQ230" s="554"/>
      <c r="OKR230" s="24"/>
      <c r="OKS230" s="24"/>
      <c r="OKT230" s="24"/>
      <c r="OKU230" s="554"/>
      <c r="OKV230" s="553"/>
      <c r="OKW230" s="66"/>
      <c r="OKX230" s="24"/>
      <c r="OKY230" s="554"/>
      <c r="OKZ230" s="24"/>
      <c r="OLA230" s="24"/>
      <c r="OLB230" s="24"/>
      <c r="OLC230" s="554"/>
      <c r="OLD230" s="553"/>
      <c r="OLE230" s="66"/>
      <c r="OLF230" s="24"/>
      <c r="OLG230" s="554"/>
      <c r="OLH230" s="24"/>
      <c r="OLI230" s="24"/>
      <c r="OLJ230" s="24"/>
      <c r="OLK230" s="554"/>
      <c r="OLL230" s="553"/>
      <c r="OLM230" s="66"/>
      <c r="OLN230" s="24"/>
      <c r="OLO230" s="554"/>
      <c r="OLP230" s="24"/>
      <c r="OLQ230" s="24"/>
      <c r="OLR230" s="24"/>
      <c r="OLS230" s="554"/>
      <c r="OLT230" s="553"/>
      <c r="OLU230" s="66"/>
      <c r="OLV230" s="24"/>
      <c r="OLW230" s="554"/>
      <c r="OLX230" s="24"/>
      <c r="OLY230" s="24"/>
      <c r="OLZ230" s="24"/>
      <c r="OMA230" s="554"/>
      <c r="OMB230" s="553"/>
      <c r="OMC230" s="66"/>
      <c r="OMD230" s="24"/>
      <c r="OME230" s="554"/>
      <c r="OMF230" s="24"/>
      <c r="OMG230" s="24"/>
      <c r="OMH230" s="24"/>
      <c r="OMI230" s="554"/>
      <c r="OMJ230" s="553"/>
      <c r="OMK230" s="66"/>
      <c r="OML230" s="24"/>
      <c r="OMM230" s="554"/>
      <c r="OMN230" s="24"/>
      <c r="OMO230" s="24"/>
      <c r="OMP230" s="24"/>
      <c r="OMQ230" s="554"/>
      <c r="OMR230" s="553"/>
      <c r="OMS230" s="66"/>
      <c r="OMT230" s="24"/>
      <c r="OMU230" s="554"/>
      <c r="OMV230" s="24"/>
      <c r="OMW230" s="24"/>
      <c r="OMX230" s="24"/>
      <c r="OMY230" s="554"/>
      <c r="OMZ230" s="553"/>
      <c r="ONA230" s="66"/>
      <c r="ONB230" s="24"/>
      <c r="ONC230" s="554"/>
      <c r="OND230" s="24"/>
      <c r="ONE230" s="24"/>
      <c r="ONF230" s="24"/>
      <c r="ONG230" s="554"/>
      <c r="ONH230" s="553"/>
      <c r="ONI230" s="66"/>
      <c r="ONJ230" s="24"/>
      <c r="ONK230" s="554"/>
      <c r="ONL230" s="24"/>
      <c r="ONM230" s="24"/>
      <c r="ONN230" s="24"/>
      <c r="ONO230" s="554"/>
      <c r="ONP230" s="553"/>
      <c r="ONQ230" s="66"/>
      <c r="ONR230" s="24"/>
      <c r="ONS230" s="554"/>
      <c r="ONT230" s="24"/>
      <c r="ONU230" s="24"/>
      <c r="ONV230" s="24"/>
      <c r="ONW230" s="554"/>
      <c r="ONX230" s="553"/>
      <c r="ONY230" s="66"/>
      <c r="ONZ230" s="24"/>
      <c r="OOA230" s="554"/>
      <c r="OOB230" s="24"/>
      <c r="OOC230" s="24"/>
      <c r="OOD230" s="24"/>
      <c r="OOE230" s="554"/>
      <c r="OOF230" s="553"/>
      <c r="OOG230" s="66"/>
      <c r="OOH230" s="24"/>
      <c r="OOI230" s="554"/>
      <c r="OOJ230" s="24"/>
      <c r="OOK230" s="24"/>
      <c r="OOL230" s="24"/>
      <c r="OOM230" s="554"/>
      <c r="OON230" s="553"/>
      <c r="OOO230" s="66"/>
      <c r="OOP230" s="24"/>
      <c r="OOQ230" s="554"/>
      <c r="OOR230" s="24"/>
      <c r="OOS230" s="24"/>
      <c r="OOT230" s="24"/>
      <c r="OOU230" s="554"/>
      <c r="OOV230" s="553"/>
      <c r="OOW230" s="66"/>
      <c r="OOX230" s="24"/>
      <c r="OOY230" s="554"/>
      <c r="OOZ230" s="24"/>
      <c r="OPA230" s="24"/>
      <c r="OPB230" s="24"/>
      <c r="OPC230" s="554"/>
      <c r="OPD230" s="553"/>
      <c r="OPE230" s="66"/>
      <c r="OPF230" s="24"/>
      <c r="OPG230" s="554"/>
      <c r="OPH230" s="24"/>
      <c r="OPI230" s="24"/>
      <c r="OPJ230" s="24"/>
      <c r="OPK230" s="554"/>
      <c r="OPL230" s="553"/>
      <c r="OPM230" s="66"/>
      <c r="OPN230" s="24"/>
      <c r="OPO230" s="554"/>
      <c r="OPP230" s="24"/>
      <c r="OPQ230" s="24"/>
      <c r="OPR230" s="24"/>
      <c r="OPS230" s="554"/>
      <c r="OPT230" s="553"/>
      <c r="OPU230" s="66"/>
      <c r="OPV230" s="24"/>
      <c r="OPW230" s="554"/>
      <c r="OPX230" s="24"/>
      <c r="OPY230" s="24"/>
      <c r="OPZ230" s="24"/>
      <c r="OQA230" s="554"/>
      <c r="OQB230" s="553"/>
      <c r="OQC230" s="66"/>
      <c r="OQD230" s="24"/>
      <c r="OQE230" s="554"/>
      <c r="OQF230" s="24"/>
      <c r="OQG230" s="24"/>
      <c r="OQH230" s="24"/>
      <c r="OQI230" s="554"/>
      <c r="OQJ230" s="553"/>
      <c r="OQK230" s="66"/>
      <c r="OQL230" s="24"/>
      <c r="OQM230" s="554"/>
      <c r="OQN230" s="24"/>
      <c r="OQO230" s="24"/>
      <c r="OQP230" s="24"/>
      <c r="OQQ230" s="554"/>
      <c r="OQR230" s="553"/>
      <c r="OQS230" s="66"/>
      <c r="OQT230" s="24"/>
      <c r="OQU230" s="554"/>
      <c r="OQV230" s="24"/>
      <c r="OQW230" s="24"/>
      <c r="OQX230" s="24"/>
      <c r="OQY230" s="554"/>
      <c r="OQZ230" s="553"/>
      <c r="ORA230" s="66"/>
      <c r="ORB230" s="24"/>
      <c r="ORC230" s="554"/>
      <c r="ORD230" s="24"/>
      <c r="ORE230" s="24"/>
      <c r="ORF230" s="24"/>
      <c r="ORG230" s="554"/>
      <c r="ORH230" s="553"/>
      <c r="ORI230" s="66"/>
      <c r="ORJ230" s="24"/>
      <c r="ORK230" s="554"/>
      <c r="ORL230" s="24"/>
      <c r="ORM230" s="24"/>
      <c r="ORN230" s="24"/>
      <c r="ORO230" s="554"/>
      <c r="ORP230" s="553"/>
      <c r="ORQ230" s="66"/>
      <c r="ORR230" s="24"/>
      <c r="ORS230" s="554"/>
      <c r="ORT230" s="24"/>
      <c r="ORU230" s="24"/>
      <c r="ORV230" s="24"/>
      <c r="ORW230" s="554"/>
      <c r="ORX230" s="553"/>
      <c r="ORY230" s="66"/>
      <c r="ORZ230" s="24"/>
      <c r="OSA230" s="554"/>
      <c r="OSB230" s="24"/>
      <c r="OSC230" s="24"/>
      <c r="OSD230" s="24"/>
      <c r="OSE230" s="554"/>
      <c r="OSF230" s="553"/>
      <c r="OSG230" s="66"/>
      <c r="OSH230" s="24"/>
      <c r="OSI230" s="554"/>
      <c r="OSJ230" s="24"/>
      <c r="OSK230" s="24"/>
      <c r="OSL230" s="24"/>
      <c r="OSM230" s="554"/>
      <c r="OSN230" s="553"/>
      <c r="OSO230" s="66"/>
      <c r="OSP230" s="24"/>
      <c r="OSQ230" s="554"/>
      <c r="OSR230" s="24"/>
      <c r="OSS230" s="24"/>
      <c r="OST230" s="24"/>
      <c r="OSU230" s="554"/>
      <c r="OSV230" s="553"/>
      <c r="OSW230" s="66"/>
      <c r="OSX230" s="24"/>
      <c r="OSY230" s="554"/>
      <c r="OSZ230" s="24"/>
      <c r="OTA230" s="24"/>
      <c r="OTB230" s="24"/>
      <c r="OTC230" s="554"/>
      <c r="OTD230" s="553"/>
      <c r="OTE230" s="66"/>
      <c r="OTF230" s="24"/>
      <c r="OTG230" s="554"/>
      <c r="OTH230" s="24"/>
      <c r="OTI230" s="24"/>
      <c r="OTJ230" s="24"/>
      <c r="OTK230" s="554"/>
      <c r="OTL230" s="553"/>
      <c r="OTM230" s="66"/>
      <c r="OTN230" s="24"/>
      <c r="OTO230" s="554"/>
      <c r="OTP230" s="24"/>
      <c r="OTQ230" s="24"/>
      <c r="OTR230" s="24"/>
      <c r="OTS230" s="554"/>
      <c r="OTT230" s="553"/>
      <c r="OTU230" s="66"/>
      <c r="OTV230" s="24"/>
      <c r="OTW230" s="554"/>
      <c r="OTX230" s="24"/>
      <c r="OTY230" s="24"/>
      <c r="OTZ230" s="24"/>
      <c r="OUA230" s="554"/>
      <c r="OUB230" s="553"/>
      <c r="OUC230" s="66"/>
      <c r="OUD230" s="24"/>
      <c r="OUE230" s="554"/>
      <c r="OUF230" s="24"/>
      <c r="OUG230" s="24"/>
      <c r="OUH230" s="24"/>
      <c r="OUI230" s="554"/>
      <c r="OUJ230" s="553"/>
      <c r="OUK230" s="66"/>
      <c r="OUL230" s="24"/>
      <c r="OUM230" s="554"/>
      <c r="OUN230" s="24"/>
      <c r="OUO230" s="24"/>
      <c r="OUP230" s="24"/>
      <c r="OUQ230" s="554"/>
      <c r="OUR230" s="553"/>
      <c r="OUS230" s="66"/>
      <c r="OUT230" s="24"/>
      <c r="OUU230" s="554"/>
      <c r="OUV230" s="24"/>
      <c r="OUW230" s="24"/>
      <c r="OUX230" s="24"/>
      <c r="OUY230" s="554"/>
      <c r="OUZ230" s="553"/>
      <c r="OVA230" s="66"/>
      <c r="OVB230" s="24"/>
      <c r="OVC230" s="554"/>
      <c r="OVD230" s="24"/>
      <c r="OVE230" s="24"/>
      <c r="OVF230" s="24"/>
      <c r="OVG230" s="554"/>
      <c r="OVH230" s="553"/>
      <c r="OVI230" s="66"/>
      <c r="OVJ230" s="24"/>
      <c r="OVK230" s="554"/>
      <c r="OVL230" s="24"/>
      <c r="OVM230" s="24"/>
      <c r="OVN230" s="24"/>
      <c r="OVO230" s="554"/>
      <c r="OVP230" s="553"/>
      <c r="OVQ230" s="66"/>
      <c r="OVR230" s="24"/>
      <c r="OVS230" s="554"/>
      <c r="OVT230" s="24"/>
      <c r="OVU230" s="24"/>
      <c r="OVV230" s="24"/>
      <c r="OVW230" s="554"/>
      <c r="OVX230" s="553"/>
      <c r="OVY230" s="66"/>
      <c r="OVZ230" s="24"/>
      <c r="OWA230" s="554"/>
      <c r="OWB230" s="24"/>
      <c r="OWC230" s="24"/>
      <c r="OWD230" s="24"/>
      <c r="OWE230" s="554"/>
      <c r="OWF230" s="553"/>
      <c r="OWG230" s="66"/>
      <c r="OWH230" s="24"/>
      <c r="OWI230" s="554"/>
      <c r="OWJ230" s="24"/>
      <c r="OWK230" s="24"/>
      <c r="OWL230" s="24"/>
      <c r="OWM230" s="554"/>
      <c r="OWN230" s="553"/>
      <c r="OWO230" s="66"/>
      <c r="OWP230" s="24"/>
      <c r="OWQ230" s="554"/>
      <c r="OWR230" s="24"/>
      <c r="OWS230" s="24"/>
      <c r="OWT230" s="24"/>
      <c r="OWU230" s="554"/>
      <c r="OWV230" s="553"/>
      <c r="OWW230" s="66"/>
      <c r="OWX230" s="24"/>
      <c r="OWY230" s="554"/>
      <c r="OWZ230" s="24"/>
      <c r="OXA230" s="24"/>
      <c r="OXB230" s="24"/>
      <c r="OXC230" s="554"/>
      <c r="OXD230" s="553"/>
      <c r="OXE230" s="66"/>
      <c r="OXF230" s="24"/>
      <c r="OXG230" s="554"/>
      <c r="OXH230" s="24"/>
      <c r="OXI230" s="24"/>
      <c r="OXJ230" s="24"/>
      <c r="OXK230" s="554"/>
      <c r="OXL230" s="553"/>
      <c r="OXM230" s="66"/>
      <c r="OXN230" s="24"/>
      <c r="OXO230" s="554"/>
      <c r="OXP230" s="24"/>
      <c r="OXQ230" s="24"/>
      <c r="OXR230" s="24"/>
      <c r="OXS230" s="554"/>
      <c r="OXT230" s="553"/>
      <c r="OXU230" s="66"/>
      <c r="OXV230" s="24"/>
      <c r="OXW230" s="554"/>
      <c r="OXX230" s="24"/>
      <c r="OXY230" s="24"/>
      <c r="OXZ230" s="24"/>
      <c r="OYA230" s="554"/>
      <c r="OYB230" s="553"/>
      <c r="OYC230" s="66"/>
      <c r="OYD230" s="24"/>
      <c r="OYE230" s="554"/>
      <c r="OYF230" s="24"/>
      <c r="OYG230" s="24"/>
      <c r="OYH230" s="24"/>
      <c r="OYI230" s="554"/>
      <c r="OYJ230" s="553"/>
      <c r="OYK230" s="66"/>
      <c r="OYL230" s="24"/>
      <c r="OYM230" s="554"/>
      <c r="OYN230" s="24"/>
      <c r="OYO230" s="24"/>
      <c r="OYP230" s="24"/>
      <c r="OYQ230" s="554"/>
      <c r="OYR230" s="553"/>
      <c r="OYS230" s="66"/>
      <c r="OYT230" s="24"/>
      <c r="OYU230" s="554"/>
      <c r="OYV230" s="24"/>
      <c r="OYW230" s="24"/>
      <c r="OYX230" s="24"/>
      <c r="OYY230" s="554"/>
      <c r="OYZ230" s="553"/>
      <c r="OZA230" s="66"/>
      <c r="OZB230" s="24"/>
      <c r="OZC230" s="554"/>
      <c r="OZD230" s="24"/>
      <c r="OZE230" s="24"/>
      <c r="OZF230" s="24"/>
      <c r="OZG230" s="554"/>
      <c r="OZH230" s="553"/>
      <c r="OZI230" s="66"/>
      <c r="OZJ230" s="24"/>
      <c r="OZK230" s="554"/>
      <c r="OZL230" s="24"/>
      <c r="OZM230" s="24"/>
      <c r="OZN230" s="24"/>
      <c r="OZO230" s="554"/>
      <c r="OZP230" s="553"/>
      <c r="OZQ230" s="66"/>
      <c r="OZR230" s="24"/>
      <c r="OZS230" s="554"/>
      <c r="OZT230" s="24"/>
      <c r="OZU230" s="24"/>
      <c r="OZV230" s="24"/>
      <c r="OZW230" s="554"/>
      <c r="OZX230" s="553"/>
      <c r="OZY230" s="66"/>
      <c r="OZZ230" s="24"/>
      <c r="PAA230" s="554"/>
      <c r="PAB230" s="24"/>
      <c r="PAC230" s="24"/>
      <c r="PAD230" s="24"/>
      <c r="PAE230" s="554"/>
      <c r="PAF230" s="553"/>
      <c r="PAG230" s="66"/>
      <c r="PAH230" s="24"/>
      <c r="PAI230" s="554"/>
      <c r="PAJ230" s="24"/>
      <c r="PAK230" s="24"/>
      <c r="PAL230" s="24"/>
      <c r="PAM230" s="554"/>
      <c r="PAN230" s="553"/>
      <c r="PAO230" s="66"/>
      <c r="PAP230" s="24"/>
      <c r="PAQ230" s="554"/>
      <c r="PAR230" s="24"/>
      <c r="PAS230" s="24"/>
      <c r="PAT230" s="24"/>
      <c r="PAU230" s="554"/>
      <c r="PAV230" s="553"/>
      <c r="PAW230" s="66"/>
      <c r="PAX230" s="24"/>
      <c r="PAY230" s="554"/>
      <c r="PAZ230" s="24"/>
      <c r="PBA230" s="24"/>
      <c r="PBB230" s="24"/>
      <c r="PBC230" s="554"/>
      <c r="PBD230" s="553"/>
      <c r="PBE230" s="66"/>
      <c r="PBF230" s="24"/>
      <c r="PBG230" s="554"/>
      <c r="PBH230" s="24"/>
      <c r="PBI230" s="24"/>
      <c r="PBJ230" s="24"/>
      <c r="PBK230" s="554"/>
      <c r="PBL230" s="553"/>
      <c r="PBM230" s="66"/>
      <c r="PBN230" s="24"/>
      <c r="PBO230" s="554"/>
      <c r="PBP230" s="24"/>
      <c r="PBQ230" s="24"/>
      <c r="PBR230" s="24"/>
      <c r="PBS230" s="554"/>
      <c r="PBT230" s="553"/>
      <c r="PBU230" s="66"/>
      <c r="PBV230" s="24"/>
      <c r="PBW230" s="554"/>
      <c r="PBX230" s="24"/>
      <c r="PBY230" s="24"/>
      <c r="PBZ230" s="24"/>
      <c r="PCA230" s="554"/>
      <c r="PCB230" s="553"/>
      <c r="PCC230" s="66"/>
      <c r="PCD230" s="24"/>
      <c r="PCE230" s="554"/>
      <c r="PCF230" s="24"/>
      <c r="PCG230" s="24"/>
      <c r="PCH230" s="24"/>
      <c r="PCI230" s="554"/>
      <c r="PCJ230" s="553"/>
      <c r="PCK230" s="66"/>
      <c r="PCL230" s="24"/>
      <c r="PCM230" s="554"/>
      <c r="PCN230" s="24"/>
      <c r="PCO230" s="24"/>
      <c r="PCP230" s="24"/>
      <c r="PCQ230" s="554"/>
      <c r="PCR230" s="553"/>
      <c r="PCS230" s="66"/>
      <c r="PCT230" s="24"/>
      <c r="PCU230" s="554"/>
      <c r="PCV230" s="24"/>
      <c r="PCW230" s="24"/>
      <c r="PCX230" s="24"/>
      <c r="PCY230" s="554"/>
      <c r="PCZ230" s="553"/>
      <c r="PDA230" s="66"/>
      <c r="PDB230" s="24"/>
      <c r="PDC230" s="554"/>
      <c r="PDD230" s="24"/>
      <c r="PDE230" s="24"/>
      <c r="PDF230" s="24"/>
      <c r="PDG230" s="554"/>
      <c r="PDH230" s="553"/>
      <c r="PDI230" s="66"/>
      <c r="PDJ230" s="24"/>
      <c r="PDK230" s="554"/>
      <c r="PDL230" s="24"/>
      <c r="PDM230" s="24"/>
      <c r="PDN230" s="24"/>
      <c r="PDO230" s="554"/>
      <c r="PDP230" s="553"/>
      <c r="PDQ230" s="66"/>
      <c r="PDR230" s="24"/>
      <c r="PDS230" s="554"/>
      <c r="PDT230" s="24"/>
      <c r="PDU230" s="24"/>
      <c r="PDV230" s="24"/>
      <c r="PDW230" s="554"/>
      <c r="PDX230" s="553"/>
      <c r="PDY230" s="66"/>
      <c r="PDZ230" s="24"/>
      <c r="PEA230" s="554"/>
      <c r="PEB230" s="24"/>
      <c r="PEC230" s="24"/>
      <c r="PED230" s="24"/>
      <c r="PEE230" s="554"/>
      <c r="PEF230" s="553"/>
      <c r="PEG230" s="66"/>
      <c r="PEH230" s="24"/>
      <c r="PEI230" s="554"/>
      <c r="PEJ230" s="24"/>
      <c r="PEK230" s="24"/>
      <c r="PEL230" s="24"/>
      <c r="PEM230" s="554"/>
      <c r="PEN230" s="553"/>
      <c r="PEO230" s="66"/>
      <c r="PEP230" s="24"/>
      <c r="PEQ230" s="554"/>
      <c r="PER230" s="24"/>
      <c r="PES230" s="24"/>
      <c r="PET230" s="24"/>
      <c r="PEU230" s="554"/>
      <c r="PEV230" s="553"/>
      <c r="PEW230" s="66"/>
      <c r="PEX230" s="24"/>
      <c r="PEY230" s="554"/>
      <c r="PEZ230" s="24"/>
      <c r="PFA230" s="24"/>
      <c r="PFB230" s="24"/>
      <c r="PFC230" s="554"/>
      <c r="PFD230" s="553"/>
      <c r="PFE230" s="66"/>
      <c r="PFF230" s="24"/>
      <c r="PFG230" s="554"/>
      <c r="PFH230" s="24"/>
      <c r="PFI230" s="24"/>
      <c r="PFJ230" s="24"/>
      <c r="PFK230" s="554"/>
      <c r="PFL230" s="553"/>
      <c r="PFM230" s="66"/>
      <c r="PFN230" s="24"/>
      <c r="PFO230" s="554"/>
      <c r="PFP230" s="24"/>
      <c r="PFQ230" s="24"/>
      <c r="PFR230" s="24"/>
      <c r="PFS230" s="554"/>
      <c r="PFT230" s="553"/>
      <c r="PFU230" s="66"/>
      <c r="PFV230" s="24"/>
      <c r="PFW230" s="554"/>
      <c r="PFX230" s="24"/>
      <c r="PFY230" s="24"/>
      <c r="PFZ230" s="24"/>
      <c r="PGA230" s="554"/>
      <c r="PGB230" s="553"/>
      <c r="PGC230" s="66"/>
      <c r="PGD230" s="24"/>
      <c r="PGE230" s="554"/>
      <c r="PGF230" s="24"/>
      <c r="PGG230" s="24"/>
      <c r="PGH230" s="24"/>
      <c r="PGI230" s="554"/>
      <c r="PGJ230" s="553"/>
      <c r="PGK230" s="66"/>
      <c r="PGL230" s="24"/>
      <c r="PGM230" s="554"/>
      <c r="PGN230" s="24"/>
      <c r="PGO230" s="24"/>
      <c r="PGP230" s="24"/>
      <c r="PGQ230" s="554"/>
      <c r="PGR230" s="553"/>
      <c r="PGS230" s="66"/>
      <c r="PGT230" s="24"/>
      <c r="PGU230" s="554"/>
      <c r="PGV230" s="24"/>
      <c r="PGW230" s="24"/>
      <c r="PGX230" s="24"/>
      <c r="PGY230" s="554"/>
      <c r="PGZ230" s="553"/>
      <c r="PHA230" s="66"/>
      <c r="PHB230" s="24"/>
      <c r="PHC230" s="554"/>
      <c r="PHD230" s="24"/>
      <c r="PHE230" s="24"/>
      <c r="PHF230" s="24"/>
      <c r="PHG230" s="554"/>
      <c r="PHH230" s="553"/>
      <c r="PHI230" s="66"/>
      <c r="PHJ230" s="24"/>
      <c r="PHK230" s="554"/>
      <c r="PHL230" s="24"/>
      <c r="PHM230" s="24"/>
      <c r="PHN230" s="24"/>
      <c r="PHO230" s="554"/>
      <c r="PHP230" s="553"/>
      <c r="PHQ230" s="66"/>
      <c r="PHR230" s="24"/>
      <c r="PHS230" s="554"/>
      <c r="PHT230" s="24"/>
      <c r="PHU230" s="24"/>
      <c r="PHV230" s="24"/>
      <c r="PHW230" s="554"/>
      <c r="PHX230" s="553"/>
      <c r="PHY230" s="66"/>
      <c r="PHZ230" s="24"/>
      <c r="PIA230" s="554"/>
      <c r="PIB230" s="24"/>
      <c r="PIC230" s="24"/>
      <c r="PID230" s="24"/>
      <c r="PIE230" s="554"/>
      <c r="PIF230" s="553"/>
      <c r="PIG230" s="66"/>
      <c r="PIH230" s="24"/>
      <c r="PII230" s="554"/>
      <c r="PIJ230" s="24"/>
      <c r="PIK230" s="24"/>
      <c r="PIL230" s="24"/>
      <c r="PIM230" s="554"/>
      <c r="PIN230" s="553"/>
      <c r="PIO230" s="66"/>
      <c r="PIP230" s="24"/>
      <c r="PIQ230" s="554"/>
      <c r="PIR230" s="24"/>
      <c r="PIS230" s="24"/>
      <c r="PIT230" s="24"/>
      <c r="PIU230" s="554"/>
      <c r="PIV230" s="553"/>
      <c r="PIW230" s="66"/>
      <c r="PIX230" s="24"/>
      <c r="PIY230" s="554"/>
      <c r="PIZ230" s="24"/>
      <c r="PJA230" s="24"/>
      <c r="PJB230" s="24"/>
      <c r="PJC230" s="554"/>
      <c r="PJD230" s="553"/>
      <c r="PJE230" s="66"/>
      <c r="PJF230" s="24"/>
      <c r="PJG230" s="554"/>
      <c r="PJH230" s="24"/>
      <c r="PJI230" s="24"/>
      <c r="PJJ230" s="24"/>
      <c r="PJK230" s="554"/>
      <c r="PJL230" s="553"/>
      <c r="PJM230" s="66"/>
      <c r="PJN230" s="24"/>
      <c r="PJO230" s="554"/>
      <c r="PJP230" s="24"/>
      <c r="PJQ230" s="24"/>
      <c r="PJR230" s="24"/>
      <c r="PJS230" s="554"/>
      <c r="PJT230" s="553"/>
      <c r="PJU230" s="66"/>
      <c r="PJV230" s="24"/>
      <c r="PJW230" s="554"/>
      <c r="PJX230" s="24"/>
      <c r="PJY230" s="24"/>
      <c r="PJZ230" s="24"/>
      <c r="PKA230" s="554"/>
      <c r="PKB230" s="553"/>
      <c r="PKC230" s="66"/>
      <c r="PKD230" s="24"/>
      <c r="PKE230" s="554"/>
      <c r="PKF230" s="24"/>
      <c r="PKG230" s="24"/>
      <c r="PKH230" s="24"/>
      <c r="PKI230" s="554"/>
      <c r="PKJ230" s="553"/>
      <c r="PKK230" s="66"/>
      <c r="PKL230" s="24"/>
      <c r="PKM230" s="554"/>
      <c r="PKN230" s="24"/>
      <c r="PKO230" s="24"/>
      <c r="PKP230" s="24"/>
      <c r="PKQ230" s="554"/>
      <c r="PKR230" s="553"/>
      <c r="PKS230" s="66"/>
      <c r="PKT230" s="24"/>
      <c r="PKU230" s="554"/>
      <c r="PKV230" s="24"/>
      <c r="PKW230" s="24"/>
      <c r="PKX230" s="24"/>
      <c r="PKY230" s="554"/>
      <c r="PKZ230" s="553"/>
      <c r="PLA230" s="66"/>
      <c r="PLB230" s="24"/>
      <c r="PLC230" s="554"/>
      <c r="PLD230" s="24"/>
      <c r="PLE230" s="24"/>
      <c r="PLF230" s="24"/>
      <c r="PLG230" s="554"/>
      <c r="PLH230" s="553"/>
      <c r="PLI230" s="66"/>
      <c r="PLJ230" s="24"/>
      <c r="PLK230" s="554"/>
      <c r="PLL230" s="24"/>
      <c r="PLM230" s="24"/>
      <c r="PLN230" s="24"/>
      <c r="PLO230" s="554"/>
      <c r="PLP230" s="553"/>
      <c r="PLQ230" s="66"/>
      <c r="PLR230" s="24"/>
      <c r="PLS230" s="554"/>
      <c r="PLT230" s="24"/>
      <c r="PLU230" s="24"/>
      <c r="PLV230" s="24"/>
      <c r="PLW230" s="554"/>
      <c r="PLX230" s="553"/>
      <c r="PLY230" s="66"/>
      <c r="PLZ230" s="24"/>
      <c r="PMA230" s="554"/>
      <c r="PMB230" s="24"/>
      <c r="PMC230" s="24"/>
      <c r="PMD230" s="24"/>
      <c r="PME230" s="554"/>
      <c r="PMF230" s="553"/>
      <c r="PMG230" s="66"/>
      <c r="PMH230" s="24"/>
      <c r="PMI230" s="554"/>
      <c r="PMJ230" s="24"/>
      <c r="PMK230" s="24"/>
      <c r="PML230" s="24"/>
      <c r="PMM230" s="554"/>
      <c r="PMN230" s="553"/>
      <c r="PMO230" s="66"/>
      <c r="PMP230" s="24"/>
      <c r="PMQ230" s="554"/>
      <c r="PMR230" s="24"/>
      <c r="PMS230" s="24"/>
      <c r="PMT230" s="24"/>
      <c r="PMU230" s="554"/>
      <c r="PMV230" s="553"/>
      <c r="PMW230" s="66"/>
      <c r="PMX230" s="24"/>
      <c r="PMY230" s="554"/>
      <c r="PMZ230" s="24"/>
      <c r="PNA230" s="24"/>
      <c r="PNB230" s="24"/>
      <c r="PNC230" s="554"/>
      <c r="PND230" s="553"/>
      <c r="PNE230" s="66"/>
      <c r="PNF230" s="24"/>
      <c r="PNG230" s="554"/>
      <c r="PNH230" s="24"/>
      <c r="PNI230" s="24"/>
      <c r="PNJ230" s="24"/>
      <c r="PNK230" s="554"/>
      <c r="PNL230" s="553"/>
      <c r="PNM230" s="66"/>
      <c r="PNN230" s="24"/>
      <c r="PNO230" s="554"/>
      <c r="PNP230" s="24"/>
      <c r="PNQ230" s="24"/>
      <c r="PNR230" s="24"/>
      <c r="PNS230" s="554"/>
      <c r="PNT230" s="553"/>
      <c r="PNU230" s="66"/>
      <c r="PNV230" s="24"/>
      <c r="PNW230" s="554"/>
      <c r="PNX230" s="24"/>
      <c r="PNY230" s="24"/>
      <c r="PNZ230" s="24"/>
      <c r="POA230" s="554"/>
      <c r="POB230" s="553"/>
      <c r="POC230" s="66"/>
      <c r="POD230" s="24"/>
      <c r="POE230" s="554"/>
      <c r="POF230" s="24"/>
      <c r="POG230" s="24"/>
      <c r="POH230" s="24"/>
      <c r="POI230" s="554"/>
      <c r="POJ230" s="553"/>
      <c r="POK230" s="66"/>
      <c r="POL230" s="24"/>
      <c r="POM230" s="554"/>
      <c r="PON230" s="24"/>
      <c r="POO230" s="24"/>
      <c r="POP230" s="24"/>
      <c r="POQ230" s="554"/>
      <c r="POR230" s="553"/>
      <c r="POS230" s="66"/>
      <c r="POT230" s="24"/>
      <c r="POU230" s="554"/>
      <c r="POV230" s="24"/>
      <c r="POW230" s="24"/>
      <c r="POX230" s="24"/>
      <c r="POY230" s="554"/>
      <c r="POZ230" s="553"/>
      <c r="PPA230" s="66"/>
      <c r="PPB230" s="24"/>
      <c r="PPC230" s="554"/>
      <c r="PPD230" s="24"/>
      <c r="PPE230" s="24"/>
      <c r="PPF230" s="24"/>
      <c r="PPG230" s="554"/>
      <c r="PPH230" s="553"/>
      <c r="PPI230" s="66"/>
      <c r="PPJ230" s="24"/>
      <c r="PPK230" s="554"/>
      <c r="PPL230" s="24"/>
      <c r="PPM230" s="24"/>
      <c r="PPN230" s="24"/>
      <c r="PPO230" s="554"/>
      <c r="PPP230" s="553"/>
      <c r="PPQ230" s="66"/>
      <c r="PPR230" s="24"/>
      <c r="PPS230" s="554"/>
      <c r="PPT230" s="24"/>
      <c r="PPU230" s="24"/>
      <c r="PPV230" s="24"/>
      <c r="PPW230" s="554"/>
      <c r="PPX230" s="553"/>
      <c r="PPY230" s="66"/>
      <c r="PPZ230" s="24"/>
      <c r="PQA230" s="554"/>
      <c r="PQB230" s="24"/>
      <c r="PQC230" s="24"/>
      <c r="PQD230" s="24"/>
      <c r="PQE230" s="554"/>
      <c r="PQF230" s="553"/>
      <c r="PQG230" s="66"/>
      <c r="PQH230" s="24"/>
      <c r="PQI230" s="554"/>
      <c r="PQJ230" s="24"/>
      <c r="PQK230" s="24"/>
      <c r="PQL230" s="24"/>
      <c r="PQM230" s="554"/>
      <c r="PQN230" s="553"/>
      <c r="PQO230" s="66"/>
      <c r="PQP230" s="24"/>
      <c r="PQQ230" s="554"/>
      <c r="PQR230" s="24"/>
      <c r="PQS230" s="24"/>
      <c r="PQT230" s="24"/>
      <c r="PQU230" s="554"/>
      <c r="PQV230" s="553"/>
      <c r="PQW230" s="66"/>
      <c r="PQX230" s="24"/>
      <c r="PQY230" s="554"/>
      <c r="PQZ230" s="24"/>
      <c r="PRA230" s="24"/>
      <c r="PRB230" s="24"/>
      <c r="PRC230" s="554"/>
      <c r="PRD230" s="553"/>
      <c r="PRE230" s="66"/>
      <c r="PRF230" s="24"/>
      <c r="PRG230" s="554"/>
      <c r="PRH230" s="24"/>
      <c r="PRI230" s="24"/>
      <c r="PRJ230" s="24"/>
      <c r="PRK230" s="554"/>
      <c r="PRL230" s="553"/>
      <c r="PRM230" s="66"/>
      <c r="PRN230" s="24"/>
      <c r="PRO230" s="554"/>
      <c r="PRP230" s="24"/>
      <c r="PRQ230" s="24"/>
      <c r="PRR230" s="24"/>
      <c r="PRS230" s="554"/>
      <c r="PRT230" s="553"/>
      <c r="PRU230" s="66"/>
      <c r="PRV230" s="24"/>
      <c r="PRW230" s="554"/>
      <c r="PRX230" s="24"/>
      <c r="PRY230" s="24"/>
      <c r="PRZ230" s="24"/>
      <c r="PSA230" s="554"/>
      <c r="PSB230" s="553"/>
      <c r="PSC230" s="66"/>
      <c r="PSD230" s="24"/>
      <c r="PSE230" s="554"/>
      <c r="PSF230" s="24"/>
      <c r="PSG230" s="24"/>
      <c r="PSH230" s="24"/>
      <c r="PSI230" s="554"/>
      <c r="PSJ230" s="553"/>
      <c r="PSK230" s="66"/>
      <c r="PSL230" s="24"/>
      <c r="PSM230" s="554"/>
      <c r="PSN230" s="24"/>
      <c r="PSO230" s="24"/>
      <c r="PSP230" s="24"/>
      <c r="PSQ230" s="554"/>
      <c r="PSR230" s="553"/>
      <c r="PSS230" s="66"/>
      <c r="PST230" s="24"/>
      <c r="PSU230" s="554"/>
      <c r="PSV230" s="24"/>
      <c r="PSW230" s="24"/>
      <c r="PSX230" s="24"/>
      <c r="PSY230" s="554"/>
      <c r="PSZ230" s="553"/>
      <c r="PTA230" s="66"/>
      <c r="PTB230" s="24"/>
      <c r="PTC230" s="554"/>
      <c r="PTD230" s="24"/>
      <c r="PTE230" s="24"/>
      <c r="PTF230" s="24"/>
      <c r="PTG230" s="554"/>
      <c r="PTH230" s="553"/>
      <c r="PTI230" s="66"/>
      <c r="PTJ230" s="24"/>
      <c r="PTK230" s="554"/>
      <c r="PTL230" s="24"/>
      <c r="PTM230" s="24"/>
      <c r="PTN230" s="24"/>
      <c r="PTO230" s="554"/>
      <c r="PTP230" s="553"/>
      <c r="PTQ230" s="66"/>
      <c r="PTR230" s="24"/>
      <c r="PTS230" s="554"/>
      <c r="PTT230" s="24"/>
      <c r="PTU230" s="24"/>
      <c r="PTV230" s="24"/>
      <c r="PTW230" s="554"/>
      <c r="PTX230" s="553"/>
      <c r="PTY230" s="66"/>
      <c r="PTZ230" s="24"/>
      <c r="PUA230" s="554"/>
      <c r="PUB230" s="24"/>
      <c r="PUC230" s="24"/>
      <c r="PUD230" s="24"/>
      <c r="PUE230" s="554"/>
      <c r="PUF230" s="553"/>
      <c r="PUG230" s="66"/>
      <c r="PUH230" s="24"/>
      <c r="PUI230" s="554"/>
      <c r="PUJ230" s="24"/>
      <c r="PUK230" s="24"/>
      <c r="PUL230" s="24"/>
      <c r="PUM230" s="554"/>
      <c r="PUN230" s="553"/>
      <c r="PUO230" s="66"/>
      <c r="PUP230" s="24"/>
      <c r="PUQ230" s="554"/>
      <c r="PUR230" s="24"/>
      <c r="PUS230" s="24"/>
      <c r="PUT230" s="24"/>
      <c r="PUU230" s="554"/>
      <c r="PUV230" s="553"/>
      <c r="PUW230" s="66"/>
      <c r="PUX230" s="24"/>
      <c r="PUY230" s="554"/>
      <c r="PUZ230" s="24"/>
      <c r="PVA230" s="24"/>
      <c r="PVB230" s="24"/>
      <c r="PVC230" s="554"/>
      <c r="PVD230" s="553"/>
      <c r="PVE230" s="66"/>
      <c r="PVF230" s="24"/>
      <c r="PVG230" s="554"/>
      <c r="PVH230" s="24"/>
      <c r="PVI230" s="24"/>
      <c r="PVJ230" s="24"/>
      <c r="PVK230" s="554"/>
      <c r="PVL230" s="553"/>
      <c r="PVM230" s="66"/>
      <c r="PVN230" s="24"/>
      <c r="PVO230" s="554"/>
      <c r="PVP230" s="24"/>
      <c r="PVQ230" s="24"/>
      <c r="PVR230" s="24"/>
      <c r="PVS230" s="554"/>
      <c r="PVT230" s="553"/>
      <c r="PVU230" s="66"/>
      <c r="PVV230" s="24"/>
      <c r="PVW230" s="554"/>
      <c r="PVX230" s="24"/>
      <c r="PVY230" s="24"/>
      <c r="PVZ230" s="24"/>
      <c r="PWA230" s="554"/>
      <c r="PWB230" s="553"/>
      <c r="PWC230" s="66"/>
      <c r="PWD230" s="24"/>
      <c r="PWE230" s="554"/>
      <c r="PWF230" s="24"/>
      <c r="PWG230" s="24"/>
      <c r="PWH230" s="24"/>
      <c r="PWI230" s="554"/>
      <c r="PWJ230" s="553"/>
      <c r="PWK230" s="66"/>
      <c r="PWL230" s="24"/>
      <c r="PWM230" s="554"/>
      <c r="PWN230" s="24"/>
      <c r="PWO230" s="24"/>
      <c r="PWP230" s="24"/>
      <c r="PWQ230" s="554"/>
      <c r="PWR230" s="553"/>
      <c r="PWS230" s="66"/>
      <c r="PWT230" s="24"/>
      <c r="PWU230" s="554"/>
      <c r="PWV230" s="24"/>
      <c r="PWW230" s="24"/>
      <c r="PWX230" s="24"/>
      <c r="PWY230" s="554"/>
      <c r="PWZ230" s="553"/>
      <c r="PXA230" s="66"/>
      <c r="PXB230" s="24"/>
      <c r="PXC230" s="554"/>
      <c r="PXD230" s="24"/>
      <c r="PXE230" s="24"/>
      <c r="PXF230" s="24"/>
      <c r="PXG230" s="554"/>
      <c r="PXH230" s="553"/>
      <c r="PXI230" s="66"/>
      <c r="PXJ230" s="24"/>
      <c r="PXK230" s="554"/>
      <c r="PXL230" s="24"/>
      <c r="PXM230" s="24"/>
      <c r="PXN230" s="24"/>
      <c r="PXO230" s="554"/>
      <c r="PXP230" s="553"/>
      <c r="PXQ230" s="66"/>
      <c r="PXR230" s="24"/>
      <c r="PXS230" s="554"/>
      <c r="PXT230" s="24"/>
      <c r="PXU230" s="24"/>
      <c r="PXV230" s="24"/>
      <c r="PXW230" s="554"/>
      <c r="PXX230" s="553"/>
      <c r="PXY230" s="66"/>
      <c r="PXZ230" s="24"/>
      <c r="PYA230" s="554"/>
      <c r="PYB230" s="24"/>
      <c r="PYC230" s="24"/>
      <c r="PYD230" s="24"/>
      <c r="PYE230" s="554"/>
      <c r="PYF230" s="553"/>
      <c r="PYG230" s="66"/>
      <c r="PYH230" s="24"/>
      <c r="PYI230" s="554"/>
      <c r="PYJ230" s="24"/>
      <c r="PYK230" s="24"/>
      <c r="PYL230" s="24"/>
      <c r="PYM230" s="554"/>
      <c r="PYN230" s="553"/>
      <c r="PYO230" s="66"/>
      <c r="PYP230" s="24"/>
      <c r="PYQ230" s="554"/>
      <c r="PYR230" s="24"/>
      <c r="PYS230" s="24"/>
      <c r="PYT230" s="24"/>
      <c r="PYU230" s="554"/>
      <c r="PYV230" s="553"/>
      <c r="PYW230" s="66"/>
      <c r="PYX230" s="24"/>
      <c r="PYY230" s="554"/>
      <c r="PYZ230" s="24"/>
      <c r="PZA230" s="24"/>
      <c r="PZB230" s="24"/>
      <c r="PZC230" s="554"/>
      <c r="PZD230" s="553"/>
      <c r="PZE230" s="66"/>
      <c r="PZF230" s="24"/>
      <c r="PZG230" s="554"/>
      <c r="PZH230" s="24"/>
      <c r="PZI230" s="24"/>
      <c r="PZJ230" s="24"/>
      <c r="PZK230" s="554"/>
      <c r="PZL230" s="553"/>
      <c r="PZM230" s="66"/>
      <c r="PZN230" s="24"/>
      <c r="PZO230" s="554"/>
      <c r="PZP230" s="24"/>
      <c r="PZQ230" s="24"/>
      <c r="PZR230" s="24"/>
      <c r="PZS230" s="554"/>
      <c r="PZT230" s="553"/>
      <c r="PZU230" s="66"/>
      <c r="PZV230" s="24"/>
      <c r="PZW230" s="554"/>
      <c r="PZX230" s="24"/>
      <c r="PZY230" s="24"/>
      <c r="PZZ230" s="24"/>
      <c r="QAA230" s="554"/>
      <c r="QAB230" s="553"/>
      <c r="QAC230" s="66"/>
      <c r="QAD230" s="24"/>
      <c r="QAE230" s="554"/>
      <c r="QAF230" s="24"/>
      <c r="QAG230" s="24"/>
      <c r="QAH230" s="24"/>
      <c r="QAI230" s="554"/>
      <c r="QAJ230" s="553"/>
      <c r="QAK230" s="66"/>
      <c r="QAL230" s="24"/>
      <c r="QAM230" s="554"/>
      <c r="QAN230" s="24"/>
      <c r="QAO230" s="24"/>
      <c r="QAP230" s="24"/>
      <c r="QAQ230" s="554"/>
      <c r="QAR230" s="553"/>
      <c r="QAS230" s="66"/>
      <c r="QAT230" s="24"/>
      <c r="QAU230" s="554"/>
      <c r="QAV230" s="24"/>
      <c r="QAW230" s="24"/>
      <c r="QAX230" s="24"/>
      <c r="QAY230" s="554"/>
      <c r="QAZ230" s="553"/>
      <c r="QBA230" s="66"/>
      <c r="QBB230" s="24"/>
      <c r="QBC230" s="554"/>
      <c r="QBD230" s="24"/>
      <c r="QBE230" s="24"/>
      <c r="QBF230" s="24"/>
      <c r="QBG230" s="554"/>
      <c r="QBH230" s="553"/>
      <c r="QBI230" s="66"/>
      <c r="QBJ230" s="24"/>
      <c r="QBK230" s="554"/>
      <c r="QBL230" s="24"/>
      <c r="QBM230" s="24"/>
      <c r="QBN230" s="24"/>
      <c r="QBO230" s="554"/>
      <c r="QBP230" s="553"/>
      <c r="QBQ230" s="66"/>
      <c r="QBR230" s="24"/>
      <c r="QBS230" s="554"/>
      <c r="QBT230" s="24"/>
      <c r="QBU230" s="24"/>
      <c r="QBV230" s="24"/>
      <c r="QBW230" s="554"/>
      <c r="QBX230" s="553"/>
      <c r="QBY230" s="66"/>
      <c r="QBZ230" s="24"/>
      <c r="QCA230" s="554"/>
      <c r="QCB230" s="24"/>
      <c r="QCC230" s="24"/>
      <c r="QCD230" s="24"/>
      <c r="QCE230" s="554"/>
      <c r="QCF230" s="553"/>
      <c r="QCG230" s="66"/>
      <c r="QCH230" s="24"/>
      <c r="QCI230" s="554"/>
      <c r="QCJ230" s="24"/>
      <c r="QCK230" s="24"/>
      <c r="QCL230" s="24"/>
      <c r="QCM230" s="554"/>
      <c r="QCN230" s="553"/>
      <c r="QCO230" s="66"/>
      <c r="QCP230" s="24"/>
      <c r="QCQ230" s="554"/>
      <c r="QCR230" s="24"/>
      <c r="QCS230" s="24"/>
      <c r="QCT230" s="24"/>
      <c r="QCU230" s="554"/>
      <c r="QCV230" s="553"/>
      <c r="QCW230" s="66"/>
      <c r="QCX230" s="24"/>
      <c r="QCY230" s="554"/>
      <c r="QCZ230" s="24"/>
      <c r="QDA230" s="24"/>
      <c r="QDB230" s="24"/>
      <c r="QDC230" s="554"/>
      <c r="QDD230" s="553"/>
      <c r="QDE230" s="66"/>
      <c r="QDF230" s="24"/>
      <c r="QDG230" s="554"/>
      <c r="QDH230" s="24"/>
      <c r="QDI230" s="24"/>
      <c r="QDJ230" s="24"/>
      <c r="QDK230" s="554"/>
      <c r="QDL230" s="553"/>
      <c r="QDM230" s="66"/>
      <c r="QDN230" s="24"/>
      <c r="QDO230" s="554"/>
      <c r="QDP230" s="24"/>
      <c r="QDQ230" s="24"/>
      <c r="QDR230" s="24"/>
      <c r="QDS230" s="554"/>
      <c r="QDT230" s="553"/>
      <c r="QDU230" s="66"/>
      <c r="QDV230" s="24"/>
      <c r="QDW230" s="554"/>
      <c r="QDX230" s="24"/>
      <c r="QDY230" s="24"/>
      <c r="QDZ230" s="24"/>
      <c r="QEA230" s="554"/>
      <c r="QEB230" s="553"/>
      <c r="QEC230" s="66"/>
      <c r="QED230" s="24"/>
      <c r="QEE230" s="554"/>
      <c r="QEF230" s="24"/>
      <c r="QEG230" s="24"/>
      <c r="QEH230" s="24"/>
      <c r="QEI230" s="554"/>
      <c r="QEJ230" s="553"/>
      <c r="QEK230" s="66"/>
      <c r="QEL230" s="24"/>
      <c r="QEM230" s="554"/>
      <c r="QEN230" s="24"/>
      <c r="QEO230" s="24"/>
      <c r="QEP230" s="24"/>
      <c r="QEQ230" s="554"/>
      <c r="QER230" s="553"/>
      <c r="QES230" s="66"/>
      <c r="QET230" s="24"/>
      <c r="QEU230" s="554"/>
      <c r="QEV230" s="24"/>
      <c r="QEW230" s="24"/>
      <c r="QEX230" s="24"/>
      <c r="QEY230" s="554"/>
      <c r="QEZ230" s="553"/>
      <c r="QFA230" s="66"/>
      <c r="QFB230" s="24"/>
      <c r="QFC230" s="554"/>
      <c r="QFD230" s="24"/>
      <c r="QFE230" s="24"/>
      <c r="QFF230" s="24"/>
      <c r="QFG230" s="554"/>
      <c r="QFH230" s="553"/>
      <c r="QFI230" s="66"/>
      <c r="QFJ230" s="24"/>
      <c r="QFK230" s="554"/>
      <c r="QFL230" s="24"/>
      <c r="QFM230" s="24"/>
      <c r="QFN230" s="24"/>
      <c r="QFO230" s="554"/>
      <c r="QFP230" s="553"/>
      <c r="QFQ230" s="66"/>
      <c r="QFR230" s="24"/>
      <c r="QFS230" s="554"/>
      <c r="QFT230" s="24"/>
      <c r="QFU230" s="24"/>
      <c r="QFV230" s="24"/>
      <c r="QFW230" s="554"/>
      <c r="QFX230" s="553"/>
      <c r="QFY230" s="66"/>
      <c r="QFZ230" s="24"/>
      <c r="QGA230" s="554"/>
      <c r="QGB230" s="24"/>
      <c r="QGC230" s="24"/>
      <c r="QGD230" s="24"/>
      <c r="QGE230" s="554"/>
      <c r="QGF230" s="553"/>
      <c r="QGG230" s="66"/>
      <c r="QGH230" s="24"/>
      <c r="QGI230" s="554"/>
      <c r="QGJ230" s="24"/>
      <c r="QGK230" s="24"/>
      <c r="QGL230" s="24"/>
      <c r="QGM230" s="554"/>
      <c r="QGN230" s="553"/>
      <c r="QGO230" s="66"/>
      <c r="QGP230" s="24"/>
      <c r="QGQ230" s="554"/>
      <c r="QGR230" s="24"/>
      <c r="QGS230" s="24"/>
      <c r="QGT230" s="24"/>
      <c r="QGU230" s="554"/>
      <c r="QGV230" s="553"/>
      <c r="QGW230" s="66"/>
      <c r="QGX230" s="24"/>
      <c r="QGY230" s="554"/>
      <c r="QGZ230" s="24"/>
      <c r="QHA230" s="24"/>
      <c r="QHB230" s="24"/>
      <c r="QHC230" s="554"/>
      <c r="QHD230" s="553"/>
      <c r="QHE230" s="66"/>
      <c r="QHF230" s="24"/>
      <c r="QHG230" s="554"/>
      <c r="QHH230" s="24"/>
      <c r="QHI230" s="24"/>
      <c r="QHJ230" s="24"/>
      <c r="QHK230" s="554"/>
      <c r="QHL230" s="553"/>
      <c r="QHM230" s="66"/>
      <c r="QHN230" s="24"/>
      <c r="QHO230" s="554"/>
      <c r="QHP230" s="24"/>
      <c r="QHQ230" s="24"/>
      <c r="QHR230" s="24"/>
      <c r="QHS230" s="554"/>
      <c r="QHT230" s="553"/>
      <c r="QHU230" s="66"/>
      <c r="QHV230" s="24"/>
      <c r="QHW230" s="554"/>
      <c r="QHX230" s="24"/>
      <c r="QHY230" s="24"/>
      <c r="QHZ230" s="24"/>
      <c r="QIA230" s="554"/>
      <c r="QIB230" s="553"/>
      <c r="QIC230" s="66"/>
      <c r="QID230" s="24"/>
      <c r="QIE230" s="554"/>
      <c r="QIF230" s="24"/>
      <c r="QIG230" s="24"/>
      <c r="QIH230" s="24"/>
      <c r="QII230" s="554"/>
      <c r="QIJ230" s="553"/>
      <c r="QIK230" s="66"/>
      <c r="QIL230" s="24"/>
      <c r="QIM230" s="554"/>
      <c r="QIN230" s="24"/>
      <c r="QIO230" s="24"/>
      <c r="QIP230" s="24"/>
      <c r="QIQ230" s="554"/>
      <c r="QIR230" s="553"/>
      <c r="QIS230" s="66"/>
      <c r="QIT230" s="24"/>
      <c r="QIU230" s="554"/>
      <c r="QIV230" s="24"/>
      <c r="QIW230" s="24"/>
      <c r="QIX230" s="24"/>
      <c r="QIY230" s="554"/>
      <c r="QIZ230" s="553"/>
      <c r="QJA230" s="66"/>
      <c r="QJB230" s="24"/>
      <c r="QJC230" s="554"/>
      <c r="QJD230" s="24"/>
      <c r="QJE230" s="24"/>
      <c r="QJF230" s="24"/>
      <c r="QJG230" s="554"/>
      <c r="QJH230" s="553"/>
      <c r="QJI230" s="66"/>
      <c r="QJJ230" s="24"/>
      <c r="QJK230" s="554"/>
      <c r="QJL230" s="24"/>
      <c r="QJM230" s="24"/>
      <c r="QJN230" s="24"/>
      <c r="QJO230" s="554"/>
      <c r="QJP230" s="553"/>
      <c r="QJQ230" s="66"/>
      <c r="QJR230" s="24"/>
      <c r="QJS230" s="554"/>
      <c r="QJT230" s="24"/>
      <c r="QJU230" s="24"/>
      <c r="QJV230" s="24"/>
      <c r="QJW230" s="554"/>
      <c r="QJX230" s="553"/>
      <c r="QJY230" s="66"/>
      <c r="QJZ230" s="24"/>
      <c r="QKA230" s="554"/>
      <c r="QKB230" s="24"/>
      <c r="QKC230" s="24"/>
      <c r="QKD230" s="24"/>
      <c r="QKE230" s="554"/>
      <c r="QKF230" s="553"/>
      <c r="QKG230" s="66"/>
      <c r="QKH230" s="24"/>
      <c r="QKI230" s="554"/>
      <c r="QKJ230" s="24"/>
      <c r="QKK230" s="24"/>
      <c r="QKL230" s="24"/>
      <c r="QKM230" s="554"/>
      <c r="QKN230" s="553"/>
      <c r="QKO230" s="66"/>
      <c r="QKP230" s="24"/>
      <c r="QKQ230" s="554"/>
      <c r="QKR230" s="24"/>
      <c r="QKS230" s="24"/>
      <c r="QKT230" s="24"/>
      <c r="QKU230" s="554"/>
      <c r="QKV230" s="553"/>
      <c r="QKW230" s="66"/>
      <c r="QKX230" s="24"/>
      <c r="QKY230" s="554"/>
      <c r="QKZ230" s="24"/>
      <c r="QLA230" s="24"/>
      <c r="QLB230" s="24"/>
      <c r="QLC230" s="554"/>
      <c r="QLD230" s="553"/>
      <c r="QLE230" s="66"/>
      <c r="QLF230" s="24"/>
      <c r="QLG230" s="554"/>
      <c r="QLH230" s="24"/>
      <c r="QLI230" s="24"/>
      <c r="QLJ230" s="24"/>
      <c r="QLK230" s="554"/>
      <c r="QLL230" s="553"/>
      <c r="QLM230" s="66"/>
      <c r="QLN230" s="24"/>
      <c r="QLO230" s="554"/>
      <c r="QLP230" s="24"/>
      <c r="QLQ230" s="24"/>
      <c r="QLR230" s="24"/>
      <c r="QLS230" s="554"/>
      <c r="QLT230" s="553"/>
      <c r="QLU230" s="66"/>
      <c r="QLV230" s="24"/>
      <c r="QLW230" s="554"/>
      <c r="QLX230" s="24"/>
      <c r="QLY230" s="24"/>
      <c r="QLZ230" s="24"/>
      <c r="QMA230" s="554"/>
      <c r="QMB230" s="553"/>
      <c r="QMC230" s="66"/>
      <c r="QMD230" s="24"/>
      <c r="QME230" s="554"/>
      <c r="QMF230" s="24"/>
      <c r="QMG230" s="24"/>
      <c r="QMH230" s="24"/>
      <c r="QMI230" s="554"/>
      <c r="QMJ230" s="553"/>
      <c r="QMK230" s="66"/>
      <c r="QML230" s="24"/>
      <c r="QMM230" s="554"/>
      <c r="QMN230" s="24"/>
      <c r="QMO230" s="24"/>
      <c r="QMP230" s="24"/>
      <c r="QMQ230" s="554"/>
      <c r="QMR230" s="553"/>
      <c r="QMS230" s="66"/>
      <c r="QMT230" s="24"/>
      <c r="QMU230" s="554"/>
      <c r="QMV230" s="24"/>
      <c r="QMW230" s="24"/>
      <c r="QMX230" s="24"/>
      <c r="QMY230" s="554"/>
      <c r="QMZ230" s="553"/>
      <c r="QNA230" s="66"/>
      <c r="QNB230" s="24"/>
      <c r="QNC230" s="554"/>
      <c r="QND230" s="24"/>
      <c r="QNE230" s="24"/>
      <c r="QNF230" s="24"/>
      <c r="QNG230" s="554"/>
      <c r="QNH230" s="553"/>
      <c r="QNI230" s="66"/>
      <c r="QNJ230" s="24"/>
      <c r="QNK230" s="554"/>
      <c r="QNL230" s="24"/>
      <c r="QNM230" s="24"/>
      <c r="QNN230" s="24"/>
      <c r="QNO230" s="554"/>
      <c r="QNP230" s="553"/>
      <c r="QNQ230" s="66"/>
      <c r="QNR230" s="24"/>
      <c r="QNS230" s="554"/>
      <c r="QNT230" s="24"/>
      <c r="QNU230" s="24"/>
      <c r="QNV230" s="24"/>
      <c r="QNW230" s="554"/>
      <c r="QNX230" s="553"/>
      <c r="QNY230" s="66"/>
      <c r="QNZ230" s="24"/>
      <c r="QOA230" s="554"/>
      <c r="QOB230" s="24"/>
      <c r="QOC230" s="24"/>
      <c r="QOD230" s="24"/>
      <c r="QOE230" s="554"/>
      <c r="QOF230" s="553"/>
      <c r="QOG230" s="66"/>
      <c r="QOH230" s="24"/>
      <c r="QOI230" s="554"/>
      <c r="QOJ230" s="24"/>
      <c r="QOK230" s="24"/>
      <c r="QOL230" s="24"/>
      <c r="QOM230" s="554"/>
      <c r="QON230" s="553"/>
      <c r="QOO230" s="66"/>
      <c r="QOP230" s="24"/>
      <c r="QOQ230" s="554"/>
      <c r="QOR230" s="24"/>
      <c r="QOS230" s="24"/>
      <c r="QOT230" s="24"/>
      <c r="QOU230" s="554"/>
      <c r="QOV230" s="553"/>
      <c r="QOW230" s="66"/>
      <c r="QOX230" s="24"/>
      <c r="QOY230" s="554"/>
      <c r="QOZ230" s="24"/>
      <c r="QPA230" s="24"/>
      <c r="QPB230" s="24"/>
      <c r="QPC230" s="554"/>
      <c r="QPD230" s="553"/>
      <c r="QPE230" s="66"/>
      <c r="QPF230" s="24"/>
      <c r="QPG230" s="554"/>
      <c r="QPH230" s="24"/>
      <c r="QPI230" s="24"/>
      <c r="QPJ230" s="24"/>
      <c r="QPK230" s="554"/>
      <c r="QPL230" s="553"/>
      <c r="QPM230" s="66"/>
      <c r="QPN230" s="24"/>
      <c r="QPO230" s="554"/>
      <c r="QPP230" s="24"/>
      <c r="QPQ230" s="24"/>
      <c r="QPR230" s="24"/>
      <c r="QPS230" s="554"/>
      <c r="QPT230" s="553"/>
      <c r="QPU230" s="66"/>
      <c r="QPV230" s="24"/>
      <c r="QPW230" s="554"/>
      <c r="QPX230" s="24"/>
      <c r="QPY230" s="24"/>
      <c r="QPZ230" s="24"/>
      <c r="QQA230" s="554"/>
      <c r="QQB230" s="553"/>
      <c r="QQC230" s="66"/>
      <c r="QQD230" s="24"/>
      <c r="QQE230" s="554"/>
      <c r="QQF230" s="24"/>
      <c r="QQG230" s="24"/>
      <c r="QQH230" s="24"/>
      <c r="QQI230" s="554"/>
      <c r="QQJ230" s="553"/>
      <c r="QQK230" s="66"/>
      <c r="QQL230" s="24"/>
      <c r="QQM230" s="554"/>
      <c r="QQN230" s="24"/>
      <c r="QQO230" s="24"/>
      <c r="QQP230" s="24"/>
      <c r="QQQ230" s="554"/>
      <c r="QQR230" s="553"/>
      <c r="QQS230" s="66"/>
      <c r="QQT230" s="24"/>
      <c r="QQU230" s="554"/>
      <c r="QQV230" s="24"/>
      <c r="QQW230" s="24"/>
      <c r="QQX230" s="24"/>
      <c r="QQY230" s="554"/>
      <c r="QQZ230" s="553"/>
      <c r="QRA230" s="66"/>
      <c r="QRB230" s="24"/>
      <c r="QRC230" s="554"/>
      <c r="QRD230" s="24"/>
      <c r="QRE230" s="24"/>
      <c r="QRF230" s="24"/>
      <c r="QRG230" s="554"/>
      <c r="QRH230" s="553"/>
      <c r="QRI230" s="66"/>
      <c r="QRJ230" s="24"/>
      <c r="QRK230" s="554"/>
      <c r="QRL230" s="24"/>
      <c r="QRM230" s="24"/>
      <c r="QRN230" s="24"/>
      <c r="QRO230" s="554"/>
      <c r="QRP230" s="553"/>
      <c r="QRQ230" s="66"/>
      <c r="QRR230" s="24"/>
      <c r="QRS230" s="554"/>
      <c r="QRT230" s="24"/>
      <c r="QRU230" s="24"/>
      <c r="QRV230" s="24"/>
      <c r="QRW230" s="554"/>
      <c r="QRX230" s="553"/>
      <c r="QRY230" s="66"/>
      <c r="QRZ230" s="24"/>
      <c r="QSA230" s="554"/>
      <c r="QSB230" s="24"/>
      <c r="QSC230" s="24"/>
      <c r="QSD230" s="24"/>
      <c r="QSE230" s="554"/>
      <c r="QSF230" s="553"/>
      <c r="QSG230" s="66"/>
      <c r="QSH230" s="24"/>
      <c r="QSI230" s="554"/>
      <c r="QSJ230" s="24"/>
      <c r="QSK230" s="24"/>
      <c r="QSL230" s="24"/>
      <c r="QSM230" s="554"/>
      <c r="QSN230" s="553"/>
      <c r="QSO230" s="66"/>
      <c r="QSP230" s="24"/>
      <c r="QSQ230" s="554"/>
      <c r="QSR230" s="24"/>
      <c r="QSS230" s="24"/>
      <c r="QST230" s="24"/>
      <c r="QSU230" s="554"/>
      <c r="QSV230" s="553"/>
      <c r="QSW230" s="66"/>
      <c r="QSX230" s="24"/>
      <c r="QSY230" s="554"/>
      <c r="QSZ230" s="24"/>
      <c r="QTA230" s="24"/>
      <c r="QTB230" s="24"/>
      <c r="QTC230" s="554"/>
      <c r="QTD230" s="553"/>
      <c r="QTE230" s="66"/>
      <c r="QTF230" s="24"/>
      <c r="QTG230" s="554"/>
      <c r="QTH230" s="24"/>
      <c r="QTI230" s="24"/>
      <c r="QTJ230" s="24"/>
      <c r="QTK230" s="554"/>
      <c r="QTL230" s="553"/>
      <c r="QTM230" s="66"/>
      <c r="QTN230" s="24"/>
      <c r="QTO230" s="554"/>
      <c r="QTP230" s="24"/>
      <c r="QTQ230" s="24"/>
      <c r="QTR230" s="24"/>
      <c r="QTS230" s="554"/>
      <c r="QTT230" s="553"/>
      <c r="QTU230" s="66"/>
      <c r="QTV230" s="24"/>
      <c r="QTW230" s="554"/>
      <c r="QTX230" s="24"/>
      <c r="QTY230" s="24"/>
      <c r="QTZ230" s="24"/>
      <c r="QUA230" s="554"/>
      <c r="QUB230" s="553"/>
      <c r="QUC230" s="66"/>
      <c r="QUD230" s="24"/>
      <c r="QUE230" s="554"/>
      <c r="QUF230" s="24"/>
      <c r="QUG230" s="24"/>
      <c r="QUH230" s="24"/>
      <c r="QUI230" s="554"/>
      <c r="QUJ230" s="553"/>
      <c r="QUK230" s="66"/>
      <c r="QUL230" s="24"/>
      <c r="QUM230" s="554"/>
      <c r="QUN230" s="24"/>
      <c r="QUO230" s="24"/>
      <c r="QUP230" s="24"/>
      <c r="QUQ230" s="554"/>
      <c r="QUR230" s="553"/>
      <c r="QUS230" s="66"/>
      <c r="QUT230" s="24"/>
      <c r="QUU230" s="554"/>
      <c r="QUV230" s="24"/>
      <c r="QUW230" s="24"/>
      <c r="QUX230" s="24"/>
      <c r="QUY230" s="554"/>
      <c r="QUZ230" s="553"/>
      <c r="QVA230" s="66"/>
      <c r="QVB230" s="24"/>
      <c r="QVC230" s="554"/>
      <c r="QVD230" s="24"/>
      <c r="QVE230" s="24"/>
      <c r="QVF230" s="24"/>
      <c r="QVG230" s="554"/>
      <c r="QVH230" s="553"/>
      <c r="QVI230" s="66"/>
      <c r="QVJ230" s="24"/>
      <c r="QVK230" s="554"/>
      <c r="QVL230" s="24"/>
      <c r="QVM230" s="24"/>
      <c r="QVN230" s="24"/>
      <c r="QVO230" s="554"/>
      <c r="QVP230" s="553"/>
      <c r="QVQ230" s="66"/>
      <c r="QVR230" s="24"/>
      <c r="QVS230" s="554"/>
      <c r="QVT230" s="24"/>
      <c r="QVU230" s="24"/>
      <c r="QVV230" s="24"/>
      <c r="QVW230" s="554"/>
      <c r="QVX230" s="553"/>
      <c r="QVY230" s="66"/>
      <c r="QVZ230" s="24"/>
      <c r="QWA230" s="554"/>
      <c r="QWB230" s="24"/>
      <c r="QWC230" s="24"/>
      <c r="QWD230" s="24"/>
      <c r="QWE230" s="554"/>
      <c r="QWF230" s="553"/>
      <c r="QWG230" s="66"/>
      <c r="QWH230" s="24"/>
      <c r="QWI230" s="554"/>
      <c r="QWJ230" s="24"/>
      <c r="QWK230" s="24"/>
      <c r="QWL230" s="24"/>
      <c r="QWM230" s="554"/>
      <c r="QWN230" s="553"/>
      <c r="QWO230" s="66"/>
      <c r="QWP230" s="24"/>
      <c r="QWQ230" s="554"/>
      <c r="QWR230" s="24"/>
      <c r="QWS230" s="24"/>
      <c r="QWT230" s="24"/>
      <c r="QWU230" s="554"/>
      <c r="QWV230" s="553"/>
      <c r="QWW230" s="66"/>
      <c r="QWX230" s="24"/>
      <c r="QWY230" s="554"/>
      <c r="QWZ230" s="24"/>
      <c r="QXA230" s="24"/>
      <c r="QXB230" s="24"/>
      <c r="QXC230" s="554"/>
      <c r="QXD230" s="553"/>
      <c r="QXE230" s="66"/>
      <c r="QXF230" s="24"/>
      <c r="QXG230" s="554"/>
      <c r="QXH230" s="24"/>
      <c r="QXI230" s="24"/>
      <c r="QXJ230" s="24"/>
      <c r="QXK230" s="554"/>
      <c r="QXL230" s="553"/>
      <c r="QXM230" s="66"/>
      <c r="QXN230" s="24"/>
      <c r="QXO230" s="554"/>
      <c r="QXP230" s="24"/>
      <c r="QXQ230" s="24"/>
      <c r="QXR230" s="24"/>
      <c r="QXS230" s="554"/>
      <c r="QXT230" s="553"/>
      <c r="QXU230" s="66"/>
      <c r="QXV230" s="24"/>
      <c r="QXW230" s="554"/>
      <c r="QXX230" s="24"/>
      <c r="QXY230" s="24"/>
      <c r="QXZ230" s="24"/>
      <c r="QYA230" s="554"/>
      <c r="QYB230" s="553"/>
      <c r="QYC230" s="66"/>
      <c r="QYD230" s="24"/>
      <c r="QYE230" s="554"/>
      <c r="QYF230" s="24"/>
      <c r="QYG230" s="24"/>
      <c r="QYH230" s="24"/>
      <c r="QYI230" s="554"/>
      <c r="QYJ230" s="553"/>
      <c r="QYK230" s="66"/>
      <c r="QYL230" s="24"/>
      <c r="QYM230" s="554"/>
      <c r="QYN230" s="24"/>
      <c r="QYO230" s="24"/>
      <c r="QYP230" s="24"/>
      <c r="QYQ230" s="554"/>
      <c r="QYR230" s="553"/>
      <c r="QYS230" s="66"/>
      <c r="QYT230" s="24"/>
      <c r="QYU230" s="554"/>
      <c r="QYV230" s="24"/>
      <c r="QYW230" s="24"/>
      <c r="QYX230" s="24"/>
      <c r="QYY230" s="554"/>
      <c r="QYZ230" s="553"/>
      <c r="QZA230" s="66"/>
      <c r="QZB230" s="24"/>
      <c r="QZC230" s="554"/>
      <c r="QZD230" s="24"/>
      <c r="QZE230" s="24"/>
      <c r="QZF230" s="24"/>
      <c r="QZG230" s="554"/>
      <c r="QZH230" s="553"/>
      <c r="QZI230" s="66"/>
      <c r="QZJ230" s="24"/>
      <c r="QZK230" s="554"/>
      <c r="QZL230" s="24"/>
      <c r="QZM230" s="24"/>
      <c r="QZN230" s="24"/>
      <c r="QZO230" s="554"/>
      <c r="QZP230" s="553"/>
      <c r="QZQ230" s="66"/>
      <c r="QZR230" s="24"/>
      <c r="QZS230" s="554"/>
      <c r="QZT230" s="24"/>
      <c r="QZU230" s="24"/>
      <c r="QZV230" s="24"/>
      <c r="QZW230" s="554"/>
      <c r="QZX230" s="553"/>
      <c r="QZY230" s="66"/>
      <c r="QZZ230" s="24"/>
      <c r="RAA230" s="554"/>
      <c r="RAB230" s="24"/>
      <c r="RAC230" s="24"/>
      <c r="RAD230" s="24"/>
      <c r="RAE230" s="554"/>
      <c r="RAF230" s="553"/>
      <c r="RAG230" s="66"/>
      <c r="RAH230" s="24"/>
      <c r="RAI230" s="554"/>
      <c r="RAJ230" s="24"/>
      <c r="RAK230" s="24"/>
      <c r="RAL230" s="24"/>
      <c r="RAM230" s="554"/>
      <c r="RAN230" s="553"/>
      <c r="RAO230" s="66"/>
      <c r="RAP230" s="24"/>
      <c r="RAQ230" s="554"/>
      <c r="RAR230" s="24"/>
      <c r="RAS230" s="24"/>
      <c r="RAT230" s="24"/>
      <c r="RAU230" s="554"/>
      <c r="RAV230" s="553"/>
      <c r="RAW230" s="66"/>
      <c r="RAX230" s="24"/>
      <c r="RAY230" s="554"/>
      <c r="RAZ230" s="24"/>
      <c r="RBA230" s="24"/>
      <c r="RBB230" s="24"/>
      <c r="RBC230" s="554"/>
      <c r="RBD230" s="553"/>
      <c r="RBE230" s="66"/>
      <c r="RBF230" s="24"/>
      <c r="RBG230" s="554"/>
      <c r="RBH230" s="24"/>
      <c r="RBI230" s="24"/>
      <c r="RBJ230" s="24"/>
      <c r="RBK230" s="554"/>
      <c r="RBL230" s="553"/>
      <c r="RBM230" s="66"/>
      <c r="RBN230" s="24"/>
      <c r="RBO230" s="554"/>
      <c r="RBP230" s="24"/>
      <c r="RBQ230" s="24"/>
      <c r="RBR230" s="24"/>
      <c r="RBS230" s="554"/>
      <c r="RBT230" s="553"/>
      <c r="RBU230" s="66"/>
      <c r="RBV230" s="24"/>
      <c r="RBW230" s="554"/>
      <c r="RBX230" s="24"/>
      <c r="RBY230" s="24"/>
      <c r="RBZ230" s="24"/>
      <c r="RCA230" s="554"/>
      <c r="RCB230" s="553"/>
      <c r="RCC230" s="66"/>
      <c r="RCD230" s="24"/>
      <c r="RCE230" s="554"/>
      <c r="RCF230" s="24"/>
      <c r="RCG230" s="24"/>
      <c r="RCH230" s="24"/>
      <c r="RCI230" s="554"/>
      <c r="RCJ230" s="553"/>
      <c r="RCK230" s="66"/>
      <c r="RCL230" s="24"/>
      <c r="RCM230" s="554"/>
      <c r="RCN230" s="24"/>
      <c r="RCO230" s="24"/>
      <c r="RCP230" s="24"/>
      <c r="RCQ230" s="554"/>
      <c r="RCR230" s="553"/>
      <c r="RCS230" s="66"/>
      <c r="RCT230" s="24"/>
      <c r="RCU230" s="554"/>
      <c r="RCV230" s="24"/>
      <c r="RCW230" s="24"/>
      <c r="RCX230" s="24"/>
      <c r="RCY230" s="554"/>
      <c r="RCZ230" s="553"/>
      <c r="RDA230" s="66"/>
      <c r="RDB230" s="24"/>
      <c r="RDC230" s="554"/>
      <c r="RDD230" s="24"/>
      <c r="RDE230" s="24"/>
      <c r="RDF230" s="24"/>
      <c r="RDG230" s="554"/>
      <c r="RDH230" s="553"/>
      <c r="RDI230" s="66"/>
      <c r="RDJ230" s="24"/>
      <c r="RDK230" s="554"/>
      <c r="RDL230" s="24"/>
      <c r="RDM230" s="24"/>
      <c r="RDN230" s="24"/>
      <c r="RDO230" s="554"/>
      <c r="RDP230" s="553"/>
      <c r="RDQ230" s="66"/>
      <c r="RDR230" s="24"/>
      <c r="RDS230" s="554"/>
      <c r="RDT230" s="24"/>
      <c r="RDU230" s="24"/>
      <c r="RDV230" s="24"/>
      <c r="RDW230" s="554"/>
      <c r="RDX230" s="553"/>
      <c r="RDY230" s="66"/>
      <c r="RDZ230" s="24"/>
      <c r="REA230" s="554"/>
      <c r="REB230" s="24"/>
      <c r="REC230" s="24"/>
      <c r="RED230" s="24"/>
      <c r="REE230" s="554"/>
      <c r="REF230" s="553"/>
      <c r="REG230" s="66"/>
      <c r="REH230" s="24"/>
      <c r="REI230" s="554"/>
      <c r="REJ230" s="24"/>
      <c r="REK230" s="24"/>
      <c r="REL230" s="24"/>
      <c r="REM230" s="554"/>
      <c r="REN230" s="553"/>
      <c r="REO230" s="66"/>
      <c r="REP230" s="24"/>
      <c r="REQ230" s="554"/>
      <c r="RER230" s="24"/>
      <c r="RES230" s="24"/>
      <c r="RET230" s="24"/>
      <c r="REU230" s="554"/>
      <c r="REV230" s="553"/>
      <c r="REW230" s="66"/>
      <c r="REX230" s="24"/>
      <c r="REY230" s="554"/>
      <c r="REZ230" s="24"/>
      <c r="RFA230" s="24"/>
      <c r="RFB230" s="24"/>
      <c r="RFC230" s="554"/>
      <c r="RFD230" s="553"/>
      <c r="RFE230" s="66"/>
      <c r="RFF230" s="24"/>
      <c r="RFG230" s="554"/>
      <c r="RFH230" s="24"/>
      <c r="RFI230" s="24"/>
      <c r="RFJ230" s="24"/>
      <c r="RFK230" s="554"/>
      <c r="RFL230" s="553"/>
      <c r="RFM230" s="66"/>
      <c r="RFN230" s="24"/>
      <c r="RFO230" s="554"/>
      <c r="RFP230" s="24"/>
      <c r="RFQ230" s="24"/>
      <c r="RFR230" s="24"/>
      <c r="RFS230" s="554"/>
      <c r="RFT230" s="553"/>
      <c r="RFU230" s="66"/>
      <c r="RFV230" s="24"/>
      <c r="RFW230" s="554"/>
      <c r="RFX230" s="24"/>
      <c r="RFY230" s="24"/>
      <c r="RFZ230" s="24"/>
      <c r="RGA230" s="554"/>
      <c r="RGB230" s="553"/>
      <c r="RGC230" s="66"/>
      <c r="RGD230" s="24"/>
      <c r="RGE230" s="554"/>
      <c r="RGF230" s="24"/>
      <c r="RGG230" s="24"/>
      <c r="RGH230" s="24"/>
      <c r="RGI230" s="554"/>
      <c r="RGJ230" s="553"/>
      <c r="RGK230" s="66"/>
      <c r="RGL230" s="24"/>
      <c r="RGM230" s="554"/>
      <c r="RGN230" s="24"/>
      <c r="RGO230" s="24"/>
      <c r="RGP230" s="24"/>
      <c r="RGQ230" s="554"/>
      <c r="RGR230" s="553"/>
      <c r="RGS230" s="66"/>
      <c r="RGT230" s="24"/>
      <c r="RGU230" s="554"/>
      <c r="RGV230" s="24"/>
      <c r="RGW230" s="24"/>
      <c r="RGX230" s="24"/>
      <c r="RGY230" s="554"/>
      <c r="RGZ230" s="553"/>
      <c r="RHA230" s="66"/>
      <c r="RHB230" s="24"/>
      <c r="RHC230" s="554"/>
      <c r="RHD230" s="24"/>
      <c r="RHE230" s="24"/>
      <c r="RHF230" s="24"/>
      <c r="RHG230" s="554"/>
      <c r="RHH230" s="553"/>
      <c r="RHI230" s="66"/>
      <c r="RHJ230" s="24"/>
      <c r="RHK230" s="554"/>
      <c r="RHL230" s="24"/>
      <c r="RHM230" s="24"/>
      <c r="RHN230" s="24"/>
      <c r="RHO230" s="554"/>
      <c r="RHP230" s="553"/>
      <c r="RHQ230" s="66"/>
      <c r="RHR230" s="24"/>
      <c r="RHS230" s="554"/>
      <c r="RHT230" s="24"/>
      <c r="RHU230" s="24"/>
      <c r="RHV230" s="24"/>
      <c r="RHW230" s="554"/>
      <c r="RHX230" s="553"/>
      <c r="RHY230" s="66"/>
      <c r="RHZ230" s="24"/>
      <c r="RIA230" s="554"/>
      <c r="RIB230" s="24"/>
      <c r="RIC230" s="24"/>
      <c r="RID230" s="24"/>
      <c r="RIE230" s="554"/>
      <c r="RIF230" s="553"/>
      <c r="RIG230" s="66"/>
      <c r="RIH230" s="24"/>
      <c r="RII230" s="554"/>
      <c r="RIJ230" s="24"/>
      <c r="RIK230" s="24"/>
      <c r="RIL230" s="24"/>
      <c r="RIM230" s="554"/>
      <c r="RIN230" s="553"/>
      <c r="RIO230" s="66"/>
      <c r="RIP230" s="24"/>
      <c r="RIQ230" s="554"/>
      <c r="RIR230" s="24"/>
      <c r="RIS230" s="24"/>
      <c r="RIT230" s="24"/>
      <c r="RIU230" s="554"/>
      <c r="RIV230" s="553"/>
      <c r="RIW230" s="66"/>
      <c r="RIX230" s="24"/>
      <c r="RIY230" s="554"/>
      <c r="RIZ230" s="24"/>
      <c r="RJA230" s="24"/>
      <c r="RJB230" s="24"/>
      <c r="RJC230" s="554"/>
      <c r="RJD230" s="553"/>
      <c r="RJE230" s="66"/>
      <c r="RJF230" s="24"/>
      <c r="RJG230" s="554"/>
      <c r="RJH230" s="24"/>
      <c r="RJI230" s="24"/>
      <c r="RJJ230" s="24"/>
      <c r="RJK230" s="554"/>
      <c r="RJL230" s="553"/>
      <c r="RJM230" s="66"/>
      <c r="RJN230" s="24"/>
      <c r="RJO230" s="554"/>
      <c r="RJP230" s="24"/>
      <c r="RJQ230" s="24"/>
      <c r="RJR230" s="24"/>
      <c r="RJS230" s="554"/>
      <c r="RJT230" s="553"/>
      <c r="RJU230" s="66"/>
      <c r="RJV230" s="24"/>
      <c r="RJW230" s="554"/>
      <c r="RJX230" s="24"/>
      <c r="RJY230" s="24"/>
      <c r="RJZ230" s="24"/>
      <c r="RKA230" s="554"/>
      <c r="RKB230" s="553"/>
      <c r="RKC230" s="66"/>
      <c r="RKD230" s="24"/>
      <c r="RKE230" s="554"/>
      <c r="RKF230" s="24"/>
      <c r="RKG230" s="24"/>
      <c r="RKH230" s="24"/>
      <c r="RKI230" s="554"/>
      <c r="RKJ230" s="553"/>
      <c r="RKK230" s="66"/>
      <c r="RKL230" s="24"/>
      <c r="RKM230" s="554"/>
      <c r="RKN230" s="24"/>
      <c r="RKO230" s="24"/>
      <c r="RKP230" s="24"/>
      <c r="RKQ230" s="554"/>
      <c r="RKR230" s="553"/>
      <c r="RKS230" s="66"/>
      <c r="RKT230" s="24"/>
      <c r="RKU230" s="554"/>
      <c r="RKV230" s="24"/>
      <c r="RKW230" s="24"/>
      <c r="RKX230" s="24"/>
      <c r="RKY230" s="554"/>
      <c r="RKZ230" s="553"/>
      <c r="RLA230" s="66"/>
      <c r="RLB230" s="24"/>
      <c r="RLC230" s="554"/>
      <c r="RLD230" s="24"/>
      <c r="RLE230" s="24"/>
      <c r="RLF230" s="24"/>
      <c r="RLG230" s="554"/>
      <c r="RLH230" s="553"/>
      <c r="RLI230" s="66"/>
      <c r="RLJ230" s="24"/>
      <c r="RLK230" s="554"/>
      <c r="RLL230" s="24"/>
      <c r="RLM230" s="24"/>
      <c r="RLN230" s="24"/>
      <c r="RLO230" s="554"/>
      <c r="RLP230" s="553"/>
      <c r="RLQ230" s="66"/>
      <c r="RLR230" s="24"/>
      <c r="RLS230" s="554"/>
      <c r="RLT230" s="24"/>
      <c r="RLU230" s="24"/>
      <c r="RLV230" s="24"/>
      <c r="RLW230" s="554"/>
      <c r="RLX230" s="553"/>
      <c r="RLY230" s="66"/>
      <c r="RLZ230" s="24"/>
      <c r="RMA230" s="554"/>
      <c r="RMB230" s="24"/>
      <c r="RMC230" s="24"/>
      <c r="RMD230" s="24"/>
      <c r="RME230" s="554"/>
      <c r="RMF230" s="553"/>
      <c r="RMG230" s="66"/>
      <c r="RMH230" s="24"/>
      <c r="RMI230" s="554"/>
      <c r="RMJ230" s="24"/>
      <c r="RMK230" s="24"/>
      <c r="RML230" s="24"/>
      <c r="RMM230" s="554"/>
      <c r="RMN230" s="553"/>
      <c r="RMO230" s="66"/>
      <c r="RMP230" s="24"/>
      <c r="RMQ230" s="554"/>
      <c r="RMR230" s="24"/>
      <c r="RMS230" s="24"/>
      <c r="RMT230" s="24"/>
      <c r="RMU230" s="554"/>
      <c r="RMV230" s="553"/>
      <c r="RMW230" s="66"/>
      <c r="RMX230" s="24"/>
      <c r="RMY230" s="554"/>
      <c r="RMZ230" s="24"/>
      <c r="RNA230" s="24"/>
      <c r="RNB230" s="24"/>
      <c r="RNC230" s="554"/>
      <c r="RND230" s="553"/>
      <c r="RNE230" s="66"/>
      <c r="RNF230" s="24"/>
      <c r="RNG230" s="554"/>
      <c r="RNH230" s="24"/>
      <c r="RNI230" s="24"/>
      <c r="RNJ230" s="24"/>
      <c r="RNK230" s="554"/>
      <c r="RNL230" s="553"/>
      <c r="RNM230" s="66"/>
      <c r="RNN230" s="24"/>
      <c r="RNO230" s="554"/>
      <c r="RNP230" s="24"/>
      <c r="RNQ230" s="24"/>
      <c r="RNR230" s="24"/>
      <c r="RNS230" s="554"/>
      <c r="RNT230" s="553"/>
      <c r="RNU230" s="66"/>
      <c r="RNV230" s="24"/>
      <c r="RNW230" s="554"/>
      <c r="RNX230" s="24"/>
      <c r="RNY230" s="24"/>
      <c r="RNZ230" s="24"/>
      <c r="ROA230" s="554"/>
      <c r="ROB230" s="553"/>
      <c r="ROC230" s="66"/>
      <c r="ROD230" s="24"/>
      <c r="ROE230" s="554"/>
      <c r="ROF230" s="24"/>
      <c r="ROG230" s="24"/>
      <c r="ROH230" s="24"/>
      <c r="ROI230" s="554"/>
      <c r="ROJ230" s="553"/>
      <c r="ROK230" s="66"/>
      <c r="ROL230" s="24"/>
      <c r="ROM230" s="554"/>
      <c r="RON230" s="24"/>
      <c r="ROO230" s="24"/>
      <c r="ROP230" s="24"/>
      <c r="ROQ230" s="554"/>
      <c r="ROR230" s="553"/>
      <c r="ROS230" s="66"/>
      <c r="ROT230" s="24"/>
      <c r="ROU230" s="554"/>
      <c r="ROV230" s="24"/>
      <c r="ROW230" s="24"/>
      <c r="ROX230" s="24"/>
      <c r="ROY230" s="554"/>
      <c r="ROZ230" s="553"/>
      <c r="RPA230" s="66"/>
      <c r="RPB230" s="24"/>
      <c r="RPC230" s="554"/>
      <c r="RPD230" s="24"/>
      <c r="RPE230" s="24"/>
      <c r="RPF230" s="24"/>
      <c r="RPG230" s="554"/>
      <c r="RPH230" s="553"/>
      <c r="RPI230" s="66"/>
      <c r="RPJ230" s="24"/>
      <c r="RPK230" s="554"/>
      <c r="RPL230" s="24"/>
      <c r="RPM230" s="24"/>
      <c r="RPN230" s="24"/>
      <c r="RPO230" s="554"/>
      <c r="RPP230" s="553"/>
      <c r="RPQ230" s="66"/>
      <c r="RPR230" s="24"/>
      <c r="RPS230" s="554"/>
      <c r="RPT230" s="24"/>
      <c r="RPU230" s="24"/>
      <c r="RPV230" s="24"/>
      <c r="RPW230" s="554"/>
      <c r="RPX230" s="553"/>
      <c r="RPY230" s="66"/>
      <c r="RPZ230" s="24"/>
      <c r="RQA230" s="554"/>
      <c r="RQB230" s="24"/>
      <c r="RQC230" s="24"/>
      <c r="RQD230" s="24"/>
      <c r="RQE230" s="554"/>
      <c r="RQF230" s="553"/>
      <c r="RQG230" s="66"/>
      <c r="RQH230" s="24"/>
      <c r="RQI230" s="554"/>
      <c r="RQJ230" s="24"/>
      <c r="RQK230" s="24"/>
      <c r="RQL230" s="24"/>
      <c r="RQM230" s="554"/>
      <c r="RQN230" s="553"/>
      <c r="RQO230" s="66"/>
      <c r="RQP230" s="24"/>
      <c r="RQQ230" s="554"/>
      <c r="RQR230" s="24"/>
      <c r="RQS230" s="24"/>
      <c r="RQT230" s="24"/>
      <c r="RQU230" s="554"/>
      <c r="RQV230" s="553"/>
      <c r="RQW230" s="66"/>
      <c r="RQX230" s="24"/>
      <c r="RQY230" s="554"/>
      <c r="RQZ230" s="24"/>
      <c r="RRA230" s="24"/>
      <c r="RRB230" s="24"/>
      <c r="RRC230" s="554"/>
      <c r="RRD230" s="553"/>
      <c r="RRE230" s="66"/>
      <c r="RRF230" s="24"/>
      <c r="RRG230" s="554"/>
      <c r="RRH230" s="24"/>
      <c r="RRI230" s="24"/>
      <c r="RRJ230" s="24"/>
      <c r="RRK230" s="554"/>
      <c r="RRL230" s="553"/>
      <c r="RRM230" s="66"/>
      <c r="RRN230" s="24"/>
      <c r="RRO230" s="554"/>
      <c r="RRP230" s="24"/>
      <c r="RRQ230" s="24"/>
      <c r="RRR230" s="24"/>
      <c r="RRS230" s="554"/>
      <c r="RRT230" s="553"/>
      <c r="RRU230" s="66"/>
      <c r="RRV230" s="24"/>
      <c r="RRW230" s="554"/>
      <c r="RRX230" s="24"/>
      <c r="RRY230" s="24"/>
      <c r="RRZ230" s="24"/>
      <c r="RSA230" s="554"/>
      <c r="RSB230" s="553"/>
      <c r="RSC230" s="66"/>
      <c r="RSD230" s="24"/>
      <c r="RSE230" s="554"/>
      <c r="RSF230" s="24"/>
      <c r="RSG230" s="24"/>
      <c r="RSH230" s="24"/>
      <c r="RSI230" s="554"/>
      <c r="RSJ230" s="553"/>
      <c r="RSK230" s="66"/>
      <c r="RSL230" s="24"/>
      <c r="RSM230" s="554"/>
      <c r="RSN230" s="24"/>
      <c r="RSO230" s="24"/>
      <c r="RSP230" s="24"/>
      <c r="RSQ230" s="554"/>
      <c r="RSR230" s="553"/>
      <c r="RSS230" s="66"/>
      <c r="RST230" s="24"/>
      <c r="RSU230" s="554"/>
      <c r="RSV230" s="24"/>
      <c r="RSW230" s="24"/>
      <c r="RSX230" s="24"/>
      <c r="RSY230" s="554"/>
      <c r="RSZ230" s="553"/>
      <c r="RTA230" s="66"/>
      <c r="RTB230" s="24"/>
      <c r="RTC230" s="554"/>
      <c r="RTD230" s="24"/>
      <c r="RTE230" s="24"/>
      <c r="RTF230" s="24"/>
      <c r="RTG230" s="554"/>
      <c r="RTH230" s="553"/>
      <c r="RTI230" s="66"/>
      <c r="RTJ230" s="24"/>
      <c r="RTK230" s="554"/>
      <c r="RTL230" s="24"/>
      <c r="RTM230" s="24"/>
      <c r="RTN230" s="24"/>
      <c r="RTO230" s="554"/>
      <c r="RTP230" s="553"/>
      <c r="RTQ230" s="66"/>
      <c r="RTR230" s="24"/>
      <c r="RTS230" s="554"/>
      <c r="RTT230" s="24"/>
      <c r="RTU230" s="24"/>
      <c r="RTV230" s="24"/>
      <c r="RTW230" s="554"/>
      <c r="RTX230" s="553"/>
      <c r="RTY230" s="66"/>
      <c r="RTZ230" s="24"/>
      <c r="RUA230" s="554"/>
      <c r="RUB230" s="24"/>
      <c r="RUC230" s="24"/>
      <c r="RUD230" s="24"/>
      <c r="RUE230" s="554"/>
      <c r="RUF230" s="553"/>
      <c r="RUG230" s="66"/>
      <c r="RUH230" s="24"/>
      <c r="RUI230" s="554"/>
      <c r="RUJ230" s="24"/>
      <c r="RUK230" s="24"/>
      <c r="RUL230" s="24"/>
      <c r="RUM230" s="554"/>
      <c r="RUN230" s="553"/>
      <c r="RUO230" s="66"/>
      <c r="RUP230" s="24"/>
      <c r="RUQ230" s="554"/>
      <c r="RUR230" s="24"/>
      <c r="RUS230" s="24"/>
      <c r="RUT230" s="24"/>
      <c r="RUU230" s="554"/>
      <c r="RUV230" s="553"/>
      <c r="RUW230" s="66"/>
      <c r="RUX230" s="24"/>
      <c r="RUY230" s="554"/>
      <c r="RUZ230" s="24"/>
      <c r="RVA230" s="24"/>
      <c r="RVB230" s="24"/>
      <c r="RVC230" s="554"/>
      <c r="RVD230" s="553"/>
      <c r="RVE230" s="66"/>
      <c r="RVF230" s="24"/>
      <c r="RVG230" s="554"/>
      <c r="RVH230" s="24"/>
      <c r="RVI230" s="24"/>
      <c r="RVJ230" s="24"/>
      <c r="RVK230" s="554"/>
      <c r="RVL230" s="553"/>
      <c r="RVM230" s="66"/>
      <c r="RVN230" s="24"/>
      <c r="RVO230" s="554"/>
      <c r="RVP230" s="24"/>
      <c r="RVQ230" s="24"/>
      <c r="RVR230" s="24"/>
      <c r="RVS230" s="554"/>
      <c r="RVT230" s="553"/>
      <c r="RVU230" s="66"/>
      <c r="RVV230" s="24"/>
      <c r="RVW230" s="554"/>
      <c r="RVX230" s="24"/>
      <c r="RVY230" s="24"/>
      <c r="RVZ230" s="24"/>
      <c r="RWA230" s="554"/>
      <c r="RWB230" s="553"/>
      <c r="RWC230" s="66"/>
      <c r="RWD230" s="24"/>
      <c r="RWE230" s="554"/>
      <c r="RWF230" s="24"/>
      <c r="RWG230" s="24"/>
      <c r="RWH230" s="24"/>
      <c r="RWI230" s="554"/>
      <c r="RWJ230" s="553"/>
      <c r="RWK230" s="66"/>
      <c r="RWL230" s="24"/>
      <c r="RWM230" s="554"/>
      <c r="RWN230" s="24"/>
      <c r="RWO230" s="24"/>
      <c r="RWP230" s="24"/>
      <c r="RWQ230" s="554"/>
      <c r="RWR230" s="553"/>
      <c r="RWS230" s="66"/>
      <c r="RWT230" s="24"/>
      <c r="RWU230" s="554"/>
      <c r="RWV230" s="24"/>
      <c r="RWW230" s="24"/>
      <c r="RWX230" s="24"/>
      <c r="RWY230" s="554"/>
      <c r="RWZ230" s="553"/>
      <c r="RXA230" s="66"/>
      <c r="RXB230" s="24"/>
      <c r="RXC230" s="554"/>
      <c r="RXD230" s="24"/>
      <c r="RXE230" s="24"/>
      <c r="RXF230" s="24"/>
      <c r="RXG230" s="554"/>
      <c r="RXH230" s="553"/>
      <c r="RXI230" s="66"/>
      <c r="RXJ230" s="24"/>
      <c r="RXK230" s="554"/>
      <c r="RXL230" s="24"/>
      <c r="RXM230" s="24"/>
      <c r="RXN230" s="24"/>
      <c r="RXO230" s="554"/>
      <c r="RXP230" s="553"/>
      <c r="RXQ230" s="66"/>
      <c r="RXR230" s="24"/>
      <c r="RXS230" s="554"/>
      <c r="RXT230" s="24"/>
      <c r="RXU230" s="24"/>
      <c r="RXV230" s="24"/>
      <c r="RXW230" s="554"/>
      <c r="RXX230" s="553"/>
      <c r="RXY230" s="66"/>
      <c r="RXZ230" s="24"/>
      <c r="RYA230" s="554"/>
      <c r="RYB230" s="24"/>
      <c r="RYC230" s="24"/>
      <c r="RYD230" s="24"/>
      <c r="RYE230" s="554"/>
      <c r="RYF230" s="553"/>
      <c r="RYG230" s="66"/>
      <c r="RYH230" s="24"/>
      <c r="RYI230" s="554"/>
      <c r="RYJ230" s="24"/>
      <c r="RYK230" s="24"/>
      <c r="RYL230" s="24"/>
      <c r="RYM230" s="554"/>
      <c r="RYN230" s="553"/>
      <c r="RYO230" s="66"/>
      <c r="RYP230" s="24"/>
      <c r="RYQ230" s="554"/>
      <c r="RYR230" s="24"/>
      <c r="RYS230" s="24"/>
      <c r="RYT230" s="24"/>
      <c r="RYU230" s="554"/>
      <c r="RYV230" s="553"/>
      <c r="RYW230" s="66"/>
      <c r="RYX230" s="24"/>
      <c r="RYY230" s="554"/>
      <c r="RYZ230" s="24"/>
      <c r="RZA230" s="24"/>
      <c r="RZB230" s="24"/>
      <c r="RZC230" s="554"/>
      <c r="RZD230" s="553"/>
      <c r="RZE230" s="66"/>
      <c r="RZF230" s="24"/>
      <c r="RZG230" s="554"/>
      <c r="RZH230" s="24"/>
      <c r="RZI230" s="24"/>
      <c r="RZJ230" s="24"/>
      <c r="RZK230" s="554"/>
      <c r="RZL230" s="553"/>
      <c r="RZM230" s="66"/>
      <c r="RZN230" s="24"/>
      <c r="RZO230" s="554"/>
      <c r="RZP230" s="24"/>
      <c r="RZQ230" s="24"/>
      <c r="RZR230" s="24"/>
      <c r="RZS230" s="554"/>
      <c r="RZT230" s="553"/>
      <c r="RZU230" s="66"/>
      <c r="RZV230" s="24"/>
      <c r="RZW230" s="554"/>
      <c r="RZX230" s="24"/>
      <c r="RZY230" s="24"/>
      <c r="RZZ230" s="24"/>
      <c r="SAA230" s="554"/>
      <c r="SAB230" s="553"/>
      <c r="SAC230" s="66"/>
      <c r="SAD230" s="24"/>
      <c r="SAE230" s="554"/>
      <c r="SAF230" s="24"/>
      <c r="SAG230" s="24"/>
      <c r="SAH230" s="24"/>
      <c r="SAI230" s="554"/>
      <c r="SAJ230" s="553"/>
      <c r="SAK230" s="66"/>
      <c r="SAL230" s="24"/>
      <c r="SAM230" s="554"/>
      <c r="SAN230" s="24"/>
      <c r="SAO230" s="24"/>
      <c r="SAP230" s="24"/>
      <c r="SAQ230" s="554"/>
      <c r="SAR230" s="553"/>
      <c r="SAS230" s="66"/>
      <c r="SAT230" s="24"/>
      <c r="SAU230" s="554"/>
      <c r="SAV230" s="24"/>
      <c r="SAW230" s="24"/>
      <c r="SAX230" s="24"/>
      <c r="SAY230" s="554"/>
      <c r="SAZ230" s="553"/>
      <c r="SBA230" s="66"/>
      <c r="SBB230" s="24"/>
      <c r="SBC230" s="554"/>
      <c r="SBD230" s="24"/>
      <c r="SBE230" s="24"/>
      <c r="SBF230" s="24"/>
      <c r="SBG230" s="554"/>
      <c r="SBH230" s="553"/>
      <c r="SBI230" s="66"/>
      <c r="SBJ230" s="24"/>
      <c r="SBK230" s="554"/>
      <c r="SBL230" s="24"/>
      <c r="SBM230" s="24"/>
      <c r="SBN230" s="24"/>
      <c r="SBO230" s="554"/>
      <c r="SBP230" s="553"/>
      <c r="SBQ230" s="66"/>
      <c r="SBR230" s="24"/>
      <c r="SBS230" s="554"/>
      <c r="SBT230" s="24"/>
      <c r="SBU230" s="24"/>
      <c r="SBV230" s="24"/>
      <c r="SBW230" s="554"/>
      <c r="SBX230" s="553"/>
      <c r="SBY230" s="66"/>
      <c r="SBZ230" s="24"/>
      <c r="SCA230" s="554"/>
      <c r="SCB230" s="24"/>
      <c r="SCC230" s="24"/>
      <c r="SCD230" s="24"/>
      <c r="SCE230" s="554"/>
      <c r="SCF230" s="553"/>
      <c r="SCG230" s="66"/>
      <c r="SCH230" s="24"/>
      <c r="SCI230" s="554"/>
      <c r="SCJ230" s="24"/>
      <c r="SCK230" s="24"/>
      <c r="SCL230" s="24"/>
      <c r="SCM230" s="554"/>
      <c r="SCN230" s="553"/>
      <c r="SCO230" s="66"/>
      <c r="SCP230" s="24"/>
      <c r="SCQ230" s="554"/>
      <c r="SCR230" s="24"/>
      <c r="SCS230" s="24"/>
      <c r="SCT230" s="24"/>
      <c r="SCU230" s="554"/>
      <c r="SCV230" s="553"/>
      <c r="SCW230" s="66"/>
      <c r="SCX230" s="24"/>
      <c r="SCY230" s="554"/>
      <c r="SCZ230" s="24"/>
      <c r="SDA230" s="24"/>
      <c r="SDB230" s="24"/>
      <c r="SDC230" s="554"/>
      <c r="SDD230" s="553"/>
      <c r="SDE230" s="66"/>
      <c r="SDF230" s="24"/>
      <c r="SDG230" s="554"/>
      <c r="SDH230" s="24"/>
      <c r="SDI230" s="24"/>
      <c r="SDJ230" s="24"/>
      <c r="SDK230" s="554"/>
      <c r="SDL230" s="553"/>
      <c r="SDM230" s="66"/>
      <c r="SDN230" s="24"/>
      <c r="SDO230" s="554"/>
      <c r="SDP230" s="24"/>
      <c r="SDQ230" s="24"/>
      <c r="SDR230" s="24"/>
      <c r="SDS230" s="554"/>
      <c r="SDT230" s="553"/>
      <c r="SDU230" s="66"/>
      <c r="SDV230" s="24"/>
      <c r="SDW230" s="554"/>
      <c r="SDX230" s="24"/>
      <c r="SDY230" s="24"/>
      <c r="SDZ230" s="24"/>
      <c r="SEA230" s="554"/>
      <c r="SEB230" s="553"/>
      <c r="SEC230" s="66"/>
      <c r="SED230" s="24"/>
      <c r="SEE230" s="554"/>
      <c r="SEF230" s="24"/>
      <c r="SEG230" s="24"/>
      <c r="SEH230" s="24"/>
      <c r="SEI230" s="554"/>
      <c r="SEJ230" s="553"/>
      <c r="SEK230" s="66"/>
      <c r="SEL230" s="24"/>
      <c r="SEM230" s="554"/>
      <c r="SEN230" s="24"/>
      <c r="SEO230" s="24"/>
      <c r="SEP230" s="24"/>
      <c r="SEQ230" s="554"/>
      <c r="SER230" s="553"/>
      <c r="SES230" s="66"/>
      <c r="SET230" s="24"/>
      <c r="SEU230" s="554"/>
      <c r="SEV230" s="24"/>
      <c r="SEW230" s="24"/>
      <c r="SEX230" s="24"/>
      <c r="SEY230" s="554"/>
      <c r="SEZ230" s="553"/>
      <c r="SFA230" s="66"/>
      <c r="SFB230" s="24"/>
      <c r="SFC230" s="554"/>
      <c r="SFD230" s="24"/>
      <c r="SFE230" s="24"/>
      <c r="SFF230" s="24"/>
      <c r="SFG230" s="554"/>
      <c r="SFH230" s="553"/>
      <c r="SFI230" s="66"/>
      <c r="SFJ230" s="24"/>
      <c r="SFK230" s="554"/>
      <c r="SFL230" s="24"/>
      <c r="SFM230" s="24"/>
      <c r="SFN230" s="24"/>
      <c r="SFO230" s="554"/>
      <c r="SFP230" s="553"/>
      <c r="SFQ230" s="66"/>
      <c r="SFR230" s="24"/>
      <c r="SFS230" s="554"/>
      <c r="SFT230" s="24"/>
      <c r="SFU230" s="24"/>
      <c r="SFV230" s="24"/>
      <c r="SFW230" s="554"/>
      <c r="SFX230" s="553"/>
      <c r="SFY230" s="66"/>
      <c r="SFZ230" s="24"/>
      <c r="SGA230" s="554"/>
      <c r="SGB230" s="24"/>
      <c r="SGC230" s="24"/>
      <c r="SGD230" s="24"/>
      <c r="SGE230" s="554"/>
      <c r="SGF230" s="553"/>
      <c r="SGG230" s="66"/>
      <c r="SGH230" s="24"/>
      <c r="SGI230" s="554"/>
      <c r="SGJ230" s="24"/>
      <c r="SGK230" s="24"/>
      <c r="SGL230" s="24"/>
      <c r="SGM230" s="554"/>
      <c r="SGN230" s="553"/>
      <c r="SGO230" s="66"/>
      <c r="SGP230" s="24"/>
      <c r="SGQ230" s="554"/>
      <c r="SGR230" s="24"/>
      <c r="SGS230" s="24"/>
      <c r="SGT230" s="24"/>
      <c r="SGU230" s="554"/>
      <c r="SGV230" s="553"/>
      <c r="SGW230" s="66"/>
      <c r="SGX230" s="24"/>
      <c r="SGY230" s="554"/>
      <c r="SGZ230" s="24"/>
      <c r="SHA230" s="24"/>
      <c r="SHB230" s="24"/>
      <c r="SHC230" s="554"/>
      <c r="SHD230" s="553"/>
      <c r="SHE230" s="66"/>
      <c r="SHF230" s="24"/>
      <c r="SHG230" s="554"/>
      <c r="SHH230" s="24"/>
      <c r="SHI230" s="24"/>
      <c r="SHJ230" s="24"/>
      <c r="SHK230" s="554"/>
      <c r="SHL230" s="553"/>
      <c r="SHM230" s="66"/>
      <c r="SHN230" s="24"/>
      <c r="SHO230" s="554"/>
      <c r="SHP230" s="24"/>
      <c r="SHQ230" s="24"/>
      <c r="SHR230" s="24"/>
      <c r="SHS230" s="554"/>
      <c r="SHT230" s="553"/>
      <c r="SHU230" s="66"/>
      <c r="SHV230" s="24"/>
      <c r="SHW230" s="554"/>
      <c r="SHX230" s="24"/>
      <c r="SHY230" s="24"/>
      <c r="SHZ230" s="24"/>
      <c r="SIA230" s="554"/>
      <c r="SIB230" s="553"/>
      <c r="SIC230" s="66"/>
      <c r="SID230" s="24"/>
      <c r="SIE230" s="554"/>
      <c r="SIF230" s="24"/>
      <c r="SIG230" s="24"/>
      <c r="SIH230" s="24"/>
      <c r="SII230" s="554"/>
      <c r="SIJ230" s="553"/>
      <c r="SIK230" s="66"/>
      <c r="SIL230" s="24"/>
      <c r="SIM230" s="554"/>
      <c r="SIN230" s="24"/>
      <c r="SIO230" s="24"/>
      <c r="SIP230" s="24"/>
      <c r="SIQ230" s="554"/>
      <c r="SIR230" s="553"/>
      <c r="SIS230" s="66"/>
      <c r="SIT230" s="24"/>
      <c r="SIU230" s="554"/>
      <c r="SIV230" s="24"/>
      <c r="SIW230" s="24"/>
      <c r="SIX230" s="24"/>
      <c r="SIY230" s="554"/>
      <c r="SIZ230" s="553"/>
      <c r="SJA230" s="66"/>
      <c r="SJB230" s="24"/>
      <c r="SJC230" s="554"/>
      <c r="SJD230" s="24"/>
      <c r="SJE230" s="24"/>
      <c r="SJF230" s="24"/>
      <c r="SJG230" s="554"/>
      <c r="SJH230" s="553"/>
      <c r="SJI230" s="66"/>
      <c r="SJJ230" s="24"/>
      <c r="SJK230" s="554"/>
      <c r="SJL230" s="24"/>
      <c r="SJM230" s="24"/>
      <c r="SJN230" s="24"/>
      <c r="SJO230" s="554"/>
      <c r="SJP230" s="553"/>
      <c r="SJQ230" s="66"/>
      <c r="SJR230" s="24"/>
      <c r="SJS230" s="554"/>
      <c r="SJT230" s="24"/>
      <c r="SJU230" s="24"/>
      <c r="SJV230" s="24"/>
      <c r="SJW230" s="554"/>
      <c r="SJX230" s="553"/>
      <c r="SJY230" s="66"/>
      <c r="SJZ230" s="24"/>
      <c r="SKA230" s="554"/>
      <c r="SKB230" s="24"/>
      <c r="SKC230" s="24"/>
      <c r="SKD230" s="24"/>
      <c r="SKE230" s="554"/>
      <c r="SKF230" s="553"/>
      <c r="SKG230" s="66"/>
      <c r="SKH230" s="24"/>
      <c r="SKI230" s="554"/>
      <c r="SKJ230" s="24"/>
      <c r="SKK230" s="24"/>
      <c r="SKL230" s="24"/>
      <c r="SKM230" s="554"/>
      <c r="SKN230" s="553"/>
      <c r="SKO230" s="66"/>
      <c r="SKP230" s="24"/>
      <c r="SKQ230" s="554"/>
      <c r="SKR230" s="24"/>
      <c r="SKS230" s="24"/>
      <c r="SKT230" s="24"/>
      <c r="SKU230" s="554"/>
      <c r="SKV230" s="553"/>
      <c r="SKW230" s="66"/>
      <c r="SKX230" s="24"/>
      <c r="SKY230" s="554"/>
      <c r="SKZ230" s="24"/>
      <c r="SLA230" s="24"/>
      <c r="SLB230" s="24"/>
      <c r="SLC230" s="554"/>
      <c r="SLD230" s="553"/>
      <c r="SLE230" s="66"/>
      <c r="SLF230" s="24"/>
      <c r="SLG230" s="554"/>
      <c r="SLH230" s="24"/>
      <c r="SLI230" s="24"/>
      <c r="SLJ230" s="24"/>
      <c r="SLK230" s="554"/>
      <c r="SLL230" s="553"/>
      <c r="SLM230" s="66"/>
      <c r="SLN230" s="24"/>
      <c r="SLO230" s="554"/>
      <c r="SLP230" s="24"/>
      <c r="SLQ230" s="24"/>
      <c r="SLR230" s="24"/>
      <c r="SLS230" s="554"/>
      <c r="SLT230" s="553"/>
      <c r="SLU230" s="66"/>
      <c r="SLV230" s="24"/>
      <c r="SLW230" s="554"/>
      <c r="SLX230" s="24"/>
      <c r="SLY230" s="24"/>
      <c r="SLZ230" s="24"/>
      <c r="SMA230" s="554"/>
      <c r="SMB230" s="553"/>
      <c r="SMC230" s="66"/>
      <c r="SMD230" s="24"/>
      <c r="SME230" s="554"/>
      <c r="SMF230" s="24"/>
      <c r="SMG230" s="24"/>
      <c r="SMH230" s="24"/>
      <c r="SMI230" s="554"/>
      <c r="SMJ230" s="553"/>
      <c r="SMK230" s="66"/>
      <c r="SML230" s="24"/>
      <c r="SMM230" s="554"/>
      <c r="SMN230" s="24"/>
      <c r="SMO230" s="24"/>
      <c r="SMP230" s="24"/>
      <c r="SMQ230" s="554"/>
      <c r="SMR230" s="553"/>
      <c r="SMS230" s="66"/>
      <c r="SMT230" s="24"/>
      <c r="SMU230" s="554"/>
      <c r="SMV230" s="24"/>
      <c r="SMW230" s="24"/>
      <c r="SMX230" s="24"/>
      <c r="SMY230" s="554"/>
      <c r="SMZ230" s="553"/>
      <c r="SNA230" s="66"/>
      <c r="SNB230" s="24"/>
      <c r="SNC230" s="554"/>
      <c r="SND230" s="24"/>
      <c r="SNE230" s="24"/>
      <c r="SNF230" s="24"/>
      <c r="SNG230" s="554"/>
      <c r="SNH230" s="553"/>
      <c r="SNI230" s="66"/>
      <c r="SNJ230" s="24"/>
      <c r="SNK230" s="554"/>
      <c r="SNL230" s="24"/>
      <c r="SNM230" s="24"/>
      <c r="SNN230" s="24"/>
      <c r="SNO230" s="554"/>
      <c r="SNP230" s="553"/>
      <c r="SNQ230" s="66"/>
      <c r="SNR230" s="24"/>
      <c r="SNS230" s="554"/>
      <c r="SNT230" s="24"/>
      <c r="SNU230" s="24"/>
      <c r="SNV230" s="24"/>
      <c r="SNW230" s="554"/>
      <c r="SNX230" s="553"/>
      <c r="SNY230" s="66"/>
      <c r="SNZ230" s="24"/>
      <c r="SOA230" s="554"/>
      <c r="SOB230" s="24"/>
      <c r="SOC230" s="24"/>
      <c r="SOD230" s="24"/>
      <c r="SOE230" s="554"/>
      <c r="SOF230" s="553"/>
      <c r="SOG230" s="66"/>
      <c r="SOH230" s="24"/>
      <c r="SOI230" s="554"/>
      <c r="SOJ230" s="24"/>
      <c r="SOK230" s="24"/>
      <c r="SOL230" s="24"/>
      <c r="SOM230" s="554"/>
      <c r="SON230" s="553"/>
      <c r="SOO230" s="66"/>
      <c r="SOP230" s="24"/>
      <c r="SOQ230" s="554"/>
      <c r="SOR230" s="24"/>
      <c r="SOS230" s="24"/>
      <c r="SOT230" s="24"/>
      <c r="SOU230" s="554"/>
      <c r="SOV230" s="553"/>
      <c r="SOW230" s="66"/>
      <c r="SOX230" s="24"/>
      <c r="SOY230" s="554"/>
      <c r="SOZ230" s="24"/>
      <c r="SPA230" s="24"/>
      <c r="SPB230" s="24"/>
      <c r="SPC230" s="554"/>
      <c r="SPD230" s="553"/>
      <c r="SPE230" s="66"/>
      <c r="SPF230" s="24"/>
      <c r="SPG230" s="554"/>
      <c r="SPH230" s="24"/>
      <c r="SPI230" s="24"/>
      <c r="SPJ230" s="24"/>
      <c r="SPK230" s="554"/>
      <c r="SPL230" s="553"/>
      <c r="SPM230" s="66"/>
      <c r="SPN230" s="24"/>
      <c r="SPO230" s="554"/>
      <c r="SPP230" s="24"/>
      <c r="SPQ230" s="24"/>
      <c r="SPR230" s="24"/>
      <c r="SPS230" s="554"/>
      <c r="SPT230" s="553"/>
      <c r="SPU230" s="66"/>
      <c r="SPV230" s="24"/>
      <c r="SPW230" s="554"/>
      <c r="SPX230" s="24"/>
      <c r="SPY230" s="24"/>
      <c r="SPZ230" s="24"/>
      <c r="SQA230" s="554"/>
      <c r="SQB230" s="553"/>
      <c r="SQC230" s="66"/>
      <c r="SQD230" s="24"/>
      <c r="SQE230" s="554"/>
      <c r="SQF230" s="24"/>
      <c r="SQG230" s="24"/>
      <c r="SQH230" s="24"/>
      <c r="SQI230" s="554"/>
      <c r="SQJ230" s="553"/>
      <c r="SQK230" s="66"/>
      <c r="SQL230" s="24"/>
      <c r="SQM230" s="554"/>
      <c r="SQN230" s="24"/>
      <c r="SQO230" s="24"/>
      <c r="SQP230" s="24"/>
      <c r="SQQ230" s="554"/>
      <c r="SQR230" s="553"/>
      <c r="SQS230" s="66"/>
      <c r="SQT230" s="24"/>
      <c r="SQU230" s="554"/>
      <c r="SQV230" s="24"/>
      <c r="SQW230" s="24"/>
      <c r="SQX230" s="24"/>
      <c r="SQY230" s="554"/>
      <c r="SQZ230" s="553"/>
      <c r="SRA230" s="66"/>
      <c r="SRB230" s="24"/>
      <c r="SRC230" s="554"/>
      <c r="SRD230" s="24"/>
      <c r="SRE230" s="24"/>
      <c r="SRF230" s="24"/>
      <c r="SRG230" s="554"/>
      <c r="SRH230" s="553"/>
      <c r="SRI230" s="66"/>
      <c r="SRJ230" s="24"/>
      <c r="SRK230" s="554"/>
      <c r="SRL230" s="24"/>
      <c r="SRM230" s="24"/>
      <c r="SRN230" s="24"/>
      <c r="SRO230" s="554"/>
      <c r="SRP230" s="553"/>
      <c r="SRQ230" s="66"/>
      <c r="SRR230" s="24"/>
      <c r="SRS230" s="554"/>
      <c r="SRT230" s="24"/>
      <c r="SRU230" s="24"/>
      <c r="SRV230" s="24"/>
      <c r="SRW230" s="554"/>
      <c r="SRX230" s="553"/>
      <c r="SRY230" s="66"/>
      <c r="SRZ230" s="24"/>
      <c r="SSA230" s="554"/>
      <c r="SSB230" s="24"/>
      <c r="SSC230" s="24"/>
      <c r="SSD230" s="24"/>
      <c r="SSE230" s="554"/>
      <c r="SSF230" s="553"/>
      <c r="SSG230" s="66"/>
      <c r="SSH230" s="24"/>
      <c r="SSI230" s="554"/>
      <c r="SSJ230" s="24"/>
      <c r="SSK230" s="24"/>
      <c r="SSL230" s="24"/>
      <c r="SSM230" s="554"/>
      <c r="SSN230" s="553"/>
      <c r="SSO230" s="66"/>
      <c r="SSP230" s="24"/>
      <c r="SSQ230" s="554"/>
      <c r="SSR230" s="24"/>
      <c r="SSS230" s="24"/>
      <c r="SST230" s="24"/>
      <c r="SSU230" s="554"/>
      <c r="SSV230" s="553"/>
      <c r="SSW230" s="66"/>
      <c r="SSX230" s="24"/>
      <c r="SSY230" s="554"/>
      <c r="SSZ230" s="24"/>
      <c r="STA230" s="24"/>
      <c r="STB230" s="24"/>
      <c r="STC230" s="554"/>
      <c r="STD230" s="553"/>
      <c r="STE230" s="66"/>
      <c r="STF230" s="24"/>
      <c r="STG230" s="554"/>
      <c r="STH230" s="24"/>
      <c r="STI230" s="24"/>
      <c r="STJ230" s="24"/>
      <c r="STK230" s="554"/>
      <c r="STL230" s="553"/>
      <c r="STM230" s="66"/>
      <c r="STN230" s="24"/>
      <c r="STO230" s="554"/>
      <c r="STP230" s="24"/>
      <c r="STQ230" s="24"/>
      <c r="STR230" s="24"/>
      <c r="STS230" s="554"/>
      <c r="STT230" s="553"/>
      <c r="STU230" s="66"/>
      <c r="STV230" s="24"/>
      <c r="STW230" s="554"/>
      <c r="STX230" s="24"/>
      <c r="STY230" s="24"/>
      <c r="STZ230" s="24"/>
      <c r="SUA230" s="554"/>
      <c r="SUB230" s="553"/>
      <c r="SUC230" s="66"/>
      <c r="SUD230" s="24"/>
      <c r="SUE230" s="554"/>
      <c r="SUF230" s="24"/>
      <c r="SUG230" s="24"/>
      <c r="SUH230" s="24"/>
      <c r="SUI230" s="554"/>
      <c r="SUJ230" s="553"/>
      <c r="SUK230" s="66"/>
      <c r="SUL230" s="24"/>
      <c r="SUM230" s="554"/>
      <c r="SUN230" s="24"/>
      <c r="SUO230" s="24"/>
      <c r="SUP230" s="24"/>
      <c r="SUQ230" s="554"/>
      <c r="SUR230" s="553"/>
      <c r="SUS230" s="66"/>
      <c r="SUT230" s="24"/>
      <c r="SUU230" s="554"/>
      <c r="SUV230" s="24"/>
      <c r="SUW230" s="24"/>
      <c r="SUX230" s="24"/>
      <c r="SUY230" s="554"/>
      <c r="SUZ230" s="553"/>
      <c r="SVA230" s="66"/>
      <c r="SVB230" s="24"/>
      <c r="SVC230" s="554"/>
      <c r="SVD230" s="24"/>
      <c r="SVE230" s="24"/>
      <c r="SVF230" s="24"/>
      <c r="SVG230" s="554"/>
      <c r="SVH230" s="553"/>
      <c r="SVI230" s="66"/>
      <c r="SVJ230" s="24"/>
      <c r="SVK230" s="554"/>
      <c r="SVL230" s="24"/>
      <c r="SVM230" s="24"/>
      <c r="SVN230" s="24"/>
      <c r="SVO230" s="554"/>
      <c r="SVP230" s="553"/>
      <c r="SVQ230" s="66"/>
      <c r="SVR230" s="24"/>
      <c r="SVS230" s="554"/>
      <c r="SVT230" s="24"/>
      <c r="SVU230" s="24"/>
      <c r="SVV230" s="24"/>
      <c r="SVW230" s="554"/>
      <c r="SVX230" s="553"/>
      <c r="SVY230" s="66"/>
      <c r="SVZ230" s="24"/>
      <c r="SWA230" s="554"/>
      <c r="SWB230" s="24"/>
      <c r="SWC230" s="24"/>
      <c r="SWD230" s="24"/>
      <c r="SWE230" s="554"/>
      <c r="SWF230" s="553"/>
      <c r="SWG230" s="66"/>
      <c r="SWH230" s="24"/>
      <c r="SWI230" s="554"/>
      <c r="SWJ230" s="24"/>
      <c r="SWK230" s="24"/>
      <c r="SWL230" s="24"/>
      <c r="SWM230" s="554"/>
      <c r="SWN230" s="553"/>
      <c r="SWO230" s="66"/>
      <c r="SWP230" s="24"/>
      <c r="SWQ230" s="554"/>
      <c r="SWR230" s="24"/>
      <c r="SWS230" s="24"/>
      <c r="SWT230" s="24"/>
      <c r="SWU230" s="554"/>
      <c r="SWV230" s="553"/>
      <c r="SWW230" s="66"/>
      <c r="SWX230" s="24"/>
      <c r="SWY230" s="554"/>
      <c r="SWZ230" s="24"/>
      <c r="SXA230" s="24"/>
      <c r="SXB230" s="24"/>
      <c r="SXC230" s="554"/>
      <c r="SXD230" s="553"/>
      <c r="SXE230" s="66"/>
      <c r="SXF230" s="24"/>
      <c r="SXG230" s="554"/>
      <c r="SXH230" s="24"/>
      <c r="SXI230" s="24"/>
      <c r="SXJ230" s="24"/>
      <c r="SXK230" s="554"/>
      <c r="SXL230" s="553"/>
      <c r="SXM230" s="66"/>
      <c r="SXN230" s="24"/>
      <c r="SXO230" s="554"/>
      <c r="SXP230" s="24"/>
      <c r="SXQ230" s="24"/>
      <c r="SXR230" s="24"/>
      <c r="SXS230" s="554"/>
      <c r="SXT230" s="553"/>
      <c r="SXU230" s="66"/>
      <c r="SXV230" s="24"/>
      <c r="SXW230" s="554"/>
      <c r="SXX230" s="24"/>
      <c r="SXY230" s="24"/>
      <c r="SXZ230" s="24"/>
      <c r="SYA230" s="554"/>
      <c r="SYB230" s="553"/>
      <c r="SYC230" s="66"/>
      <c r="SYD230" s="24"/>
      <c r="SYE230" s="554"/>
      <c r="SYF230" s="24"/>
      <c r="SYG230" s="24"/>
      <c r="SYH230" s="24"/>
      <c r="SYI230" s="554"/>
      <c r="SYJ230" s="553"/>
      <c r="SYK230" s="66"/>
      <c r="SYL230" s="24"/>
      <c r="SYM230" s="554"/>
      <c r="SYN230" s="24"/>
      <c r="SYO230" s="24"/>
      <c r="SYP230" s="24"/>
      <c r="SYQ230" s="554"/>
      <c r="SYR230" s="553"/>
      <c r="SYS230" s="66"/>
      <c r="SYT230" s="24"/>
      <c r="SYU230" s="554"/>
      <c r="SYV230" s="24"/>
      <c r="SYW230" s="24"/>
      <c r="SYX230" s="24"/>
      <c r="SYY230" s="554"/>
      <c r="SYZ230" s="553"/>
      <c r="SZA230" s="66"/>
      <c r="SZB230" s="24"/>
      <c r="SZC230" s="554"/>
      <c r="SZD230" s="24"/>
      <c r="SZE230" s="24"/>
      <c r="SZF230" s="24"/>
      <c r="SZG230" s="554"/>
      <c r="SZH230" s="553"/>
      <c r="SZI230" s="66"/>
      <c r="SZJ230" s="24"/>
      <c r="SZK230" s="554"/>
      <c r="SZL230" s="24"/>
      <c r="SZM230" s="24"/>
      <c r="SZN230" s="24"/>
      <c r="SZO230" s="554"/>
      <c r="SZP230" s="553"/>
      <c r="SZQ230" s="66"/>
      <c r="SZR230" s="24"/>
      <c r="SZS230" s="554"/>
      <c r="SZT230" s="24"/>
      <c r="SZU230" s="24"/>
      <c r="SZV230" s="24"/>
      <c r="SZW230" s="554"/>
      <c r="SZX230" s="553"/>
      <c r="SZY230" s="66"/>
      <c r="SZZ230" s="24"/>
      <c r="TAA230" s="554"/>
      <c r="TAB230" s="24"/>
      <c r="TAC230" s="24"/>
      <c r="TAD230" s="24"/>
      <c r="TAE230" s="554"/>
      <c r="TAF230" s="553"/>
      <c r="TAG230" s="66"/>
      <c r="TAH230" s="24"/>
      <c r="TAI230" s="554"/>
      <c r="TAJ230" s="24"/>
      <c r="TAK230" s="24"/>
      <c r="TAL230" s="24"/>
      <c r="TAM230" s="554"/>
      <c r="TAN230" s="553"/>
      <c r="TAO230" s="66"/>
      <c r="TAP230" s="24"/>
      <c r="TAQ230" s="554"/>
      <c r="TAR230" s="24"/>
      <c r="TAS230" s="24"/>
      <c r="TAT230" s="24"/>
      <c r="TAU230" s="554"/>
      <c r="TAV230" s="553"/>
      <c r="TAW230" s="66"/>
      <c r="TAX230" s="24"/>
      <c r="TAY230" s="554"/>
      <c r="TAZ230" s="24"/>
      <c r="TBA230" s="24"/>
      <c r="TBB230" s="24"/>
      <c r="TBC230" s="554"/>
      <c r="TBD230" s="553"/>
      <c r="TBE230" s="66"/>
      <c r="TBF230" s="24"/>
      <c r="TBG230" s="554"/>
      <c r="TBH230" s="24"/>
      <c r="TBI230" s="24"/>
      <c r="TBJ230" s="24"/>
      <c r="TBK230" s="554"/>
      <c r="TBL230" s="553"/>
      <c r="TBM230" s="66"/>
      <c r="TBN230" s="24"/>
      <c r="TBO230" s="554"/>
      <c r="TBP230" s="24"/>
      <c r="TBQ230" s="24"/>
      <c r="TBR230" s="24"/>
      <c r="TBS230" s="554"/>
      <c r="TBT230" s="553"/>
      <c r="TBU230" s="66"/>
      <c r="TBV230" s="24"/>
      <c r="TBW230" s="554"/>
      <c r="TBX230" s="24"/>
      <c r="TBY230" s="24"/>
      <c r="TBZ230" s="24"/>
      <c r="TCA230" s="554"/>
      <c r="TCB230" s="553"/>
      <c r="TCC230" s="66"/>
      <c r="TCD230" s="24"/>
      <c r="TCE230" s="554"/>
      <c r="TCF230" s="24"/>
      <c r="TCG230" s="24"/>
      <c r="TCH230" s="24"/>
      <c r="TCI230" s="554"/>
      <c r="TCJ230" s="553"/>
      <c r="TCK230" s="66"/>
      <c r="TCL230" s="24"/>
      <c r="TCM230" s="554"/>
      <c r="TCN230" s="24"/>
      <c r="TCO230" s="24"/>
      <c r="TCP230" s="24"/>
      <c r="TCQ230" s="554"/>
      <c r="TCR230" s="553"/>
      <c r="TCS230" s="66"/>
      <c r="TCT230" s="24"/>
      <c r="TCU230" s="554"/>
      <c r="TCV230" s="24"/>
      <c r="TCW230" s="24"/>
      <c r="TCX230" s="24"/>
      <c r="TCY230" s="554"/>
      <c r="TCZ230" s="553"/>
      <c r="TDA230" s="66"/>
      <c r="TDB230" s="24"/>
      <c r="TDC230" s="554"/>
      <c r="TDD230" s="24"/>
      <c r="TDE230" s="24"/>
      <c r="TDF230" s="24"/>
      <c r="TDG230" s="554"/>
      <c r="TDH230" s="553"/>
      <c r="TDI230" s="66"/>
      <c r="TDJ230" s="24"/>
      <c r="TDK230" s="554"/>
      <c r="TDL230" s="24"/>
      <c r="TDM230" s="24"/>
      <c r="TDN230" s="24"/>
      <c r="TDO230" s="554"/>
      <c r="TDP230" s="553"/>
      <c r="TDQ230" s="66"/>
      <c r="TDR230" s="24"/>
      <c r="TDS230" s="554"/>
      <c r="TDT230" s="24"/>
      <c r="TDU230" s="24"/>
      <c r="TDV230" s="24"/>
      <c r="TDW230" s="554"/>
      <c r="TDX230" s="553"/>
      <c r="TDY230" s="66"/>
      <c r="TDZ230" s="24"/>
      <c r="TEA230" s="554"/>
      <c r="TEB230" s="24"/>
      <c r="TEC230" s="24"/>
      <c r="TED230" s="24"/>
      <c r="TEE230" s="554"/>
      <c r="TEF230" s="553"/>
      <c r="TEG230" s="66"/>
      <c r="TEH230" s="24"/>
      <c r="TEI230" s="554"/>
      <c r="TEJ230" s="24"/>
      <c r="TEK230" s="24"/>
      <c r="TEL230" s="24"/>
      <c r="TEM230" s="554"/>
      <c r="TEN230" s="553"/>
      <c r="TEO230" s="66"/>
      <c r="TEP230" s="24"/>
      <c r="TEQ230" s="554"/>
      <c r="TER230" s="24"/>
      <c r="TES230" s="24"/>
      <c r="TET230" s="24"/>
      <c r="TEU230" s="554"/>
      <c r="TEV230" s="553"/>
      <c r="TEW230" s="66"/>
      <c r="TEX230" s="24"/>
      <c r="TEY230" s="554"/>
      <c r="TEZ230" s="24"/>
      <c r="TFA230" s="24"/>
      <c r="TFB230" s="24"/>
      <c r="TFC230" s="554"/>
      <c r="TFD230" s="553"/>
      <c r="TFE230" s="66"/>
      <c r="TFF230" s="24"/>
      <c r="TFG230" s="554"/>
      <c r="TFH230" s="24"/>
      <c r="TFI230" s="24"/>
      <c r="TFJ230" s="24"/>
      <c r="TFK230" s="554"/>
      <c r="TFL230" s="553"/>
      <c r="TFM230" s="66"/>
      <c r="TFN230" s="24"/>
      <c r="TFO230" s="554"/>
      <c r="TFP230" s="24"/>
      <c r="TFQ230" s="24"/>
      <c r="TFR230" s="24"/>
      <c r="TFS230" s="554"/>
      <c r="TFT230" s="553"/>
      <c r="TFU230" s="66"/>
      <c r="TFV230" s="24"/>
      <c r="TFW230" s="554"/>
      <c r="TFX230" s="24"/>
      <c r="TFY230" s="24"/>
      <c r="TFZ230" s="24"/>
      <c r="TGA230" s="554"/>
      <c r="TGB230" s="553"/>
      <c r="TGC230" s="66"/>
      <c r="TGD230" s="24"/>
      <c r="TGE230" s="554"/>
      <c r="TGF230" s="24"/>
      <c r="TGG230" s="24"/>
      <c r="TGH230" s="24"/>
      <c r="TGI230" s="554"/>
      <c r="TGJ230" s="553"/>
      <c r="TGK230" s="66"/>
      <c r="TGL230" s="24"/>
      <c r="TGM230" s="554"/>
      <c r="TGN230" s="24"/>
      <c r="TGO230" s="24"/>
      <c r="TGP230" s="24"/>
      <c r="TGQ230" s="554"/>
      <c r="TGR230" s="553"/>
      <c r="TGS230" s="66"/>
      <c r="TGT230" s="24"/>
      <c r="TGU230" s="554"/>
      <c r="TGV230" s="24"/>
      <c r="TGW230" s="24"/>
      <c r="TGX230" s="24"/>
      <c r="TGY230" s="554"/>
      <c r="TGZ230" s="553"/>
      <c r="THA230" s="66"/>
      <c r="THB230" s="24"/>
      <c r="THC230" s="554"/>
      <c r="THD230" s="24"/>
      <c r="THE230" s="24"/>
      <c r="THF230" s="24"/>
      <c r="THG230" s="554"/>
      <c r="THH230" s="553"/>
      <c r="THI230" s="66"/>
      <c r="THJ230" s="24"/>
      <c r="THK230" s="554"/>
      <c r="THL230" s="24"/>
      <c r="THM230" s="24"/>
      <c r="THN230" s="24"/>
      <c r="THO230" s="554"/>
      <c r="THP230" s="553"/>
      <c r="THQ230" s="66"/>
      <c r="THR230" s="24"/>
      <c r="THS230" s="554"/>
      <c r="THT230" s="24"/>
      <c r="THU230" s="24"/>
      <c r="THV230" s="24"/>
      <c r="THW230" s="554"/>
      <c r="THX230" s="553"/>
      <c r="THY230" s="66"/>
      <c r="THZ230" s="24"/>
      <c r="TIA230" s="554"/>
      <c r="TIB230" s="24"/>
      <c r="TIC230" s="24"/>
      <c r="TID230" s="24"/>
      <c r="TIE230" s="554"/>
      <c r="TIF230" s="553"/>
      <c r="TIG230" s="66"/>
      <c r="TIH230" s="24"/>
      <c r="TII230" s="554"/>
      <c r="TIJ230" s="24"/>
      <c r="TIK230" s="24"/>
      <c r="TIL230" s="24"/>
      <c r="TIM230" s="554"/>
      <c r="TIN230" s="553"/>
      <c r="TIO230" s="66"/>
      <c r="TIP230" s="24"/>
      <c r="TIQ230" s="554"/>
      <c r="TIR230" s="24"/>
      <c r="TIS230" s="24"/>
      <c r="TIT230" s="24"/>
      <c r="TIU230" s="554"/>
      <c r="TIV230" s="553"/>
      <c r="TIW230" s="66"/>
      <c r="TIX230" s="24"/>
      <c r="TIY230" s="554"/>
      <c r="TIZ230" s="24"/>
      <c r="TJA230" s="24"/>
      <c r="TJB230" s="24"/>
      <c r="TJC230" s="554"/>
      <c r="TJD230" s="553"/>
      <c r="TJE230" s="66"/>
      <c r="TJF230" s="24"/>
      <c r="TJG230" s="554"/>
      <c r="TJH230" s="24"/>
      <c r="TJI230" s="24"/>
      <c r="TJJ230" s="24"/>
      <c r="TJK230" s="554"/>
      <c r="TJL230" s="553"/>
      <c r="TJM230" s="66"/>
      <c r="TJN230" s="24"/>
      <c r="TJO230" s="554"/>
      <c r="TJP230" s="24"/>
      <c r="TJQ230" s="24"/>
      <c r="TJR230" s="24"/>
      <c r="TJS230" s="554"/>
      <c r="TJT230" s="553"/>
      <c r="TJU230" s="66"/>
      <c r="TJV230" s="24"/>
      <c r="TJW230" s="554"/>
      <c r="TJX230" s="24"/>
      <c r="TJY230" s="24"/>
      <c r="TJZ230" s="24"/>
      <c r="TKA230" s="554"/>
      <c r="TKB230" s="553"/>
      <c r="TKC230" s="66"/>
      <c r="TKD230" s="24"/>
      <c r="TKE230" s="554"/>
      <c r="TKF230" s="24"/>
      <c r="TKG230" s="24"/>
      <c r="TKH230" s="24"/>
      <c r="TKI230" s="554"/>
      <c r="TKJ230" s="553"/>
      <c r="TKK230" s="66"/>
      <c r="TKL230" s="24"/>
      <c r="TKM230" s="554"/>
      <c r="TKN230" s="24"/>
      <c r="TKO230" s="24"/>
      <c r="TKP230" s="24"/>
      <c r="TKQ230" s="554"/>
      <c r="TKR230" s="553"/>
      <c r="TKS230" s="66"/>
      <c r="TKT230" s="24"/>
      <c r="TKU230" s="554"/>
      <c r="TKV230" s="24"/>
      <c r="TKW230" s="24"/>
      <c r="TKX230" s="24"/>
      <c r="TKY230" s="554"/>
      <c r="TKZ230" s="553"/>
      <c r="TLA230" s="66"/>
      <c r="TLB230" s="24"/>
      <c r="TLC230" s="554"/>
      <c r="TLD230" s="24"/>
      <c r="TLE230" s="24"/>
      <c r="TLF230" s="24"/>
      <c r="TLG230" s="554"/>
      <c r="TLH230" s="553"/>
      <c r="TLI230" s="66"/>
      <c r="TLJ230" s="24"/>
      <c r="TLK230" s="554"/>
      <c r="TLL230" s="24"/>
      <c r="TLM230" s="24"/>
      <c r="TLN230" s="24"/>
      <c r="TLO230" s="554"/>
      <c r="TLP230" s="553"/>
      <c r="TLQ230" s="66"/>
      <c r="TLR230" s="24"/>
      <c r="TLS230" s="554"/>
      <c r="TLT230" s="24"/>
      <c r="TLU230" s="24"/>
      <c r="TLV230" s="24"/>
      <c r="TLW230" s="554"/>
      <c r="TLX230" s="553"/>
      <c r="TLY230" s="66"/>
      <c r="TLZ230" s="24"/>
      <c r="TMA230" s="554"/>
      <c r="TMB230" s="24"/>
      <c r="TMC230" s="24"/>
      <c r="TMD230" s="24"/>
      <c r="TME230" s="554"/>
      <c r="TMF230" s="553"/>
      <c r="TMG230" s="66"/>
      <c r="TMH230" s="24"/>
      <c r="TMI230" s="554"/>
      <c r="TMJ230" s="24"/>
      <c r="TMK230" s="24"/>
      <c r="TML230" s="24"/>
      <c r="TMM230" s="554"/>
      <c r="TMN230" s="553"/>
      <c r="TMO230" s="66"/>
      <c r="TMP230" s="24"/>
      <c r="TMQ230" s="554"/>
      <c r="TMR230" s="24"/>
      <c r="TMS230" s="24"/>
      <c r="TMT230" s="24"/>
      <c r="TMU230" s="554"/>
      <c r="TMV230" s="553"/>
      <c r="TMW230" s="66"/>
      <c r="TMX230" s="24"/>
      <c r="TMY230" s="554"/>
      <c r="TMZ230" s="24"/>
      <c r="TNA230" s="24"/>
      <c r="TNB230" s="24"/>
      <c r="TNC230" s="554"/>
      <c r="TND230" s="553"/>
      <c r="TNE230" s="66"/>
      <c r="TNF230" s="24"/>
      <c r="TNG230" s="554"/>
      <c r="TNH230" s="24"/>
      <c r="TNI230" s="24"/>
      <c r="TNJ230" s="24"/>
      <c r="TNK230" s="554"/>
      <c r="TNL230" s="553"/>
      <c r="TNM230" s="66"/>
      <c r="TNN230" s="24"/>
      <c r="TNO230" s="554"/>
      <c r="TNP230" s="24"/>
      <c r="TNQ230" s="24"/>
      <c r="TNR230" s="24"/>
      <c r="TNS230" s="554"/>
      <c r="TNT230" s="553"/>
      <c r="TNU230" s="66"/>
      <c r="TNV230" s="24"/>
      <c r="TNW230" s="554"/>
      <c r="TNX230" s="24"/>
      <c r="TNY230" s="24"/>
      <c r="TNZ230" s="24"/>
      <c r="TOA230" s="554"/>
      <c r="TOB230" s="553"/>
      <c r="TOC230" s="66"/>
      <c r="TOD230" s="24"/>
      <c r="TOE230" s="554"/>
      <c r="TOF230" s="24"/>
      <c r="TOG230" s="24"/>
      <c r="TOH230" s="24"/>
      <c r="TOI230" s="554"/>
      <c r="TOJ230" s="553"/>
      <c r="TOK230" s="66"/>
      <c r="TOL230" s="24"/>
      <c r="TOM230" s="554"/>
      <c r="TON230" s="24"/>
      <c r="TOO230" s="24"/>
      <c r="TOP230" s="24"/>
      <c r="TOQ230" s="554"/>
      <c r="TOR230" s="553"/>
      <c r="TOS230" s="66"/>
      <c r="TOT230" s="24"/>
      <c r="TOU230" s="554"/>
      <c r="TOV230" s="24"/>
      <c r="TOW230" s="24"/>
      <c r="TOX230" s="24"/>
      <c r="TOY230" s="554"/>
      <c r="TOZ230" s="553"/>
      <c r="TPA230" s="66"/>
      <c r="TPB230" s="24"/>
      <c r="TPC230" s="554"/>
      <c r="TPD230" s="24"/>
      <c r="TPE230" s="24"/>
      <c r="TPF230" s="24"/>
      <c r="TPG230" s="554"/>
      <c r="TPH230" s="553"/>
      <c r="TPI230" s="66"/>
      <c r="TPJ230" s="24"/>
      <c r="TPK230" s="554"/>
      <c r="TPL230" s="24"/>
      <c r="TPM230" s="24"/>
      <c r="TPN230" s="24"/>
      <c r="TPO230" s="554"/>
      <c r="TPP230" s="553"/>
      <c r="TPQ230" s="66"/>
      <c r="TPR230" s="24"/>
      <c r="TPS230" s="554"/>
      <c r="TPT230" s="24"/>
      <c r="TPU230" s="24"/>
      <c r="TPV230" s="24"/>
      <c r="TPW230" s="554"/>
      <c r="TPX230" s="553"/>
      <c r="TPY230" s="66"/>
      <c r="TPZ230" s="24"/>
      <c r="TQA230" s="554"/>
      <c r="TQB230" s="24"/>
      <c r="TQC230" s="24"/>
      <c r="TQD230" s="24"/>
      <c r="TQE230" s="554"/>
      <c r="TQF230" s="553"/>
      <c r="TQG230" s="66"/>
      <c r="TQH230" s="24"/>
      <c r="TQI230" s="554"/>
      <c r="TQJ230" s="24"/>
      <c r="TQK230" s="24"/>
      <c r="TQL230" s="24"/>
      <c r="TQM230" s="554"/>
      <c r="TQN230" s="553"/>
      <c r="TQO230" s="66"/>
      <c r="TQP230" s="24"/>
      <c r="TQQ230" s="554"/>
      <c r="TQR230" s="24"/>
      <c r="TQS230" s="24"/>
      <c r="TQT230" s="24"/>
      <c r="TQU230" s="554"/>
      <c r="TQV230" s="553"/>
      <c r="TQW230" s="66"/>
      <c r="TQX230" s="24"/>
      <c r="TQY230" s="554"/>
      <c r="TQZ230" s="24"/>
      <c r="TRA230" s="24"/>
      <c r="TRB230" s="24"/>
      <c r="TRC230" s="554"/>
      <c r="TRD230" s="553"/>
      <c r="TRE230" s="66"/>
      <c r="TRF230" s="24"/>
      <c r="TRG230" s="554"/>
      <c r="TRH230" s="24"/>
      <c r="TRI230" s="24"/>
      <c r="TRJ230" s="24"/>
      <c r="TRK230" s="554"/>
      <c r="TRL230" s="553"/>
      <c r="TRM230" s="66"/>
      <c r="TRN230" s="24"/>
      <c r="TRO230" s="554"/>
      <c r="TRP230" s="24"/>
      <c r="TRQ230" s="24"/>
      <c r="TRR230" s="24"/>
      <c r="TRS230" s="554"/>
      <c r="TRT230" s="553"/>
      <c r="TRU230" s="66"/>
      <c r="TRV230" s="24"/>
      <c r="TRW230" s="554"/>
      <c r="TRX230" s="24"/>
      <c r="TRY230" s="24"/>
      <c r="TRZ230" s="24"/>
      <c r="TSA230" s="554"/>
      <c r="TSB230" s="553"/>
      <c r="TSC230" s="66"/>
      <c r="TSD230" s="24"/>
      <c r="TSE230" s="554"/>
      <c r="TSF230" s="24"/>
      <c r="TSG230" s="24"/>
      <c r="TSH230" s="24"/>
      <c r="TSI230" s="554"/>
      <c r="TSJ230" s="553"/>
      <c r="TSK230" s="66"/>
      <c r="TSL230" s="24"/>
      <c r="TSM230" s="554"/>
      <c r="TSN230" s="24"/>
      <c r="TSO230" s="24"/>
      <c r="TSP230" s="24"/>
      <c r="TSQ230" s="554"/>
      <c r="TSR230" s="553"/>
      <c r="TSS230" s="66"/>
      <c r="TST230" s="24"/>
      <c r="TSU230" s="554"/>
      <c r="TSV230" s="24"/>
      <c r="TSW230" s="24"/>
      <c r="TSX230" s="24"/>
      <c r="TSY230" s="554"/>
      <c r="TSZ230" s="553"/>
      <c r="TTA230" s="66"/>
      <c r="TTB230" s="24"/>
      <c r="TTC230" s="554"/>
      <c r="TTD230" s="24"/>
      <c r="TTE230" s="24"/>
      <c r="TTF230" s="24"/>
      <c r="TTG230" s="554"/>
      <c r="TTH230" s="553"/>
      <c r="TTI230" s="66"/>
      <c r="TTJ230" s="24"/>
      <c r="TTK230" s="554"/>
      <c r="TTL230" s="24"/>
      <c r="TTM230" s="24"/>
      <c r="TTN230" s="24"/>
      <c r="TTO230" s="554"/>
      <c r="TTP230" s="553"/>
      <c r="TTQ230" s="66"/>
      <c r="TTR230" s="24"/>
      <c r="TTS230" s="554"/>
      <c r="TTT230" s="24"/>
      <c r="TTU230" s="24"/>
      <c r="TTV230" s="24"/>
      <c r="TTW230" s="554"/>
      <c r="TTX230" s="553"/>
      <c r="TTY230" s="66"/>
      <c r="TTZ230" s="24"/>
      <c r="TUA230" s="554"/>
      <c r="TUB230" s="24"/>
      <c r="TUC230" s="24"/>
      <c r="TUD230" s="24"/>
      <c r="TUE230" s="554"/>
      <c r="TUF230" s="553"/>
      <c r="TUG230" s="66"/>
      <c r="TUH230" s="24"/>
      <c r="TUI230" s="554"/>
      <c r="TUJ230" s="24"/>
      <c r="TUK230" s="24"/>
      <c r="TUL230" s="24"/>
      <c r="TUM230" s="554"/>
      <c r="TUN230" s="553"/>
      <c r="TUO230" s="66"/>
      <c r="TUP230" s="24"/>
      <c r="TUQ230" s="554"/>
      <c r="TUR230" s="24"/>
      <c r="TUS230" s="24"/>
      <c r="TUT230" s="24"/>
      <c r="TUU230" s="554"/>
      <c r="TUV230" s="553"/>
      <c r="TUW230" s="66"/>
      <c r="TUX230" s="24"/>
      <c r="TUY230" s="554"/>
      <c r="TUZ230" s="24"/>
      <c r="TVA230" s="24"/>
      <c r="TVB230" s="24"/>
      <c r="TVC230" s="554"/>
      <c r="TVD230" s="553"/>
      <c r="TVE230" s="66"/>
      <c r="TVF230" s="24"/>
      <c r="TVG230" s="554"/>
      <c r="TVH230" s="24"/>
      <c r="TVI230" s="24"/>
      <c r="TVJ230" s="24"/>
      <c r="TVK230" s="554"/>
      <c r="TVL230" s="553"/>
      <c r="TVM230" s="66"/>
      <c r="TVN230" s="24"/>
      <c r="TVO230" s="554"/>
      <c r="TVP230" s="24"/>
      <c r="TVQ230" s="24"/>
      <c r="TVR230" s="24"/>
      <c r="TVS230" s="554"/>
      <c r="TVT230" s="553"/>
      <c r="TVU230" s="66"/>
      <c r="TVV230" s="24"/>
      <c r="TVW230" s="554"/>
      <c r="TVX230" s="24"/>
      <c r="TVY230" s="24"/>
      <c r="TVZ230" s="24"/>
      <c r="TWA230" s="554"/>
      <c r="TWB230" s="553"/>
      <c r="TWC230" s="66"/>
      <c r="TWD230" s="24"/>
      <c r="TWE230" s="554"/>
      <c r="TWF230" s="24"/>
      <c r="TWG230" s="24"/>
      <c r="TWH230" s="24"/>
      <c r="TWI230" s="554"/>
      <c r="TWJ230" s="553"/>
      <c r="TWK230" s="66"/>
      <c r="TWL230" s="24"/>
      <c r="TWM230" s="554"/>
      <c r="TWN230" s="24"/>
      <c r="TWO230" s="24"/>
      <c r="TWP230" s="24"/>
      <c r="TWQ230" s="554"/>
      <c r="TWR230" s="553"/>
      <c r="TWS230" s="66"/>
      <c r="TWT230" s="24"/>
      <c r="TWU230" s="554"/>
      <c r="TWV230" s="24"/>
      <c r="TWW230" s="24"/>
      <c r="TWX230" s="24"/>
      <c r="TWY230" s="554"/>
      <c r="TWZ230" s="553"/>
      <c r="TXA230" s="66"/>
      <c r="TXB230" s="24"/>
      <c r="TXC230" s="554"/>
      <c r="TXD230" s="24"/>
      <c r="TXE230" s="24"/>
      <c r="TXF230" s="24"/>
      <c r="TXG230" s="554"/>
      <c r="TXH230" s="553"/>
      <c r="TXI230" s="66"/>
      <c r="TXJ230" s="24"/>
      <c r="TXK230" s="554"/>
      <c r="TXL230" s="24"/>
      <c r="TXM230" s="24"/>
      <c r="TXN230" s="24"/>
      <c r="TXO230" s="554"/>
      <c r="TXP230" s="553"/>
      <c r="TXQ230" s="66"/>
      <c r="TXR230" s="24"/>
      <c r="TXS230" s="554"/>
      <c r="TXT230" s="24"/>
      <c r="TXU230" s="24"/>
      <c r="TXV230" s="24"/>
      <c r="TXW230" s="554"/>
      <c r="TXX230" s="553"/>
      <c r="TXY230" s="66"/>
      <c r="TXZ230" s="24"/>
      <c r="TYA230" s="554"/>
      <c r="TYB230" s="24"/>
      <c r="TYC230" s="24"/>
      <c r="TYD230" s="24"/>
      <c r="TYE230" s="554"/>
      <c r="TYF230" s="553"/>
      <c r="TYG230" s="66"/>
      <c r="TYH230" s="24"/>
      <c r="TYI230" s="554"/>
      <c r="TYJ230" s="24"/>
      <c r="TYK230" s="24"/>
      <c r="TYL230" s="24"/>
      <c r="TYM230" s="554"/>
      <c r="TYN230" s="553"/>
      <c r="TYO230" s="66"/>
      <c r="TYP230" s="24"/>
      <c r="TYQ230" s="554"/>
      <c r="TYR230" s="24"/>
      <c r="TYS230" s="24"/>
      <c r="TYT230" s="24"/>
      <c r="TYU230" s="554"/>
      <c r="TYV230" s="553"/>
      <c r="TYW230" s="66"/>
      <c r="TYX230" s="24"/>
      <c r="TYY230" s="554"/>
      <c r="TYZ230" s="24"/>
      <c r="TZA230" s="24"/>
      <c r="TZB230" s="24"/>
      <c r="TZC230" s="554"/>
      <c r="TZD230" s="553"/>
      <c r="TZE230" s="66"/>
      <c r="TZF230" s="24"/>
      <c r="TZG230" s="554"/>
      <c r="TZH230" s="24"/>
      <c r="TZI230" s="24"/>
      <c r="TZJ230" s="24"/>
      <c r="TZK230" s="554"/>
      <c r="TZL230" s="553"/>
      <c r="TZM230" s="66"/>
      <c r="TZN230" s="24"/>
      <c r="TZO230" s="554"/>
      <c r="TZP230" s="24"/>
      <c r="TZQ230" s="24"/>
      <c r="TZR230" s="24"/>
      <c r="TZS230" s="554"/>
      <c r="TZT230" s="553"/>
      <c r="TZU230" s="66"/>
      <c r="TZV230" s="24"/>
      <c r="TZW230" s="554"/>
      <c r="TZX230" s="24"/>
      <c r="TZY230" s="24"/>
      <c r="TZZ230" s="24"/>
      <c r="UAA230" s="554"/>
      <c r="UAB230" s="553"/>
      <c r="UAC230" s="66"/>
      <c r="UAD230" s="24"/>
      <c r="UAE230" s="554"/>
      <c r="UAF230" s="24"/>
      <c r="UAG230" s="24"/>
      <c r="UAH230" s="24"/>
      <c r="UAI230" s="554"/>
      <c r="UAJ230" s="553"/>
      <c r="UAK230" s="66"/>
      <c r="UAL230" s="24"/>
      <c r="UAM230" s="554"/>
      <c r="UAN230" s="24"/>
      <c r="UAO230" s="24"/>
      <c r="UAP230" s="24"/>
      <c r="UAQ230" s="554"/>
      <c r="UAR230" s="553"/>
      <c r="UAS230" s="66"/>
      <c r="UAT230" s="24"/>
      <c r="UAU230" s="554"/>
      <c r="UAV230" s="24"/>
      <c r="UAW230" s="24"/>
      <c r="UAX230" s="24"/>
      <c r="UAY230" s="554"/>
      <c r="UAZ230" s="553"/>
      <c r="UBA230" s="66"/>
      <c r="UBB230" s="24"/>
      <c r="UBC230" s="554"/>
      <c r="UBD230" s="24"/>
      <c r="UBE230" s="24"/>
      <c r="UBF230" s="24"/>
      <c r="UBG230" s="554"/>
      <c r="UBH230" s="553"/>
      <c r="UBI230" s="66"/>
      <c r="UBJ230" s="24"/>
      <c r="UBK230" s="554"/>
      <c r="UBL230" s="24"/>
      <c r="UBM230" s="24"/>
      <c r="UBN230" s="24"/>
      <c r="UBO230" s="554"/>
      <c r="UBP230" s="553"/>
      <c r="UBQ230" s="66"/>
      <c r="UBR230" s="24"/>
      <c r="UBS230" s="554"/>
      <c r="UBT230" s="24"/>
      <c r="UBU230" s="24"/>
      <c r="UBV230" s="24"/>
      <c r="UBW230" s="554"/>
      <c r="UBX230" s="553"/>
      <c r="UBY230" s="66"/>
      <c r="UBZ230" s="24"/>
      <c r="UCA230" s="554"/>
      <c r="UCB230" s="24"/>
      <c r="UCC230" s="24"/>
      <c r="UCD230" s="24"/>
      <c r="UCE230" s="554"/>
      <c r="UCF230" s="553"/>
      <c r="UCG230" s="66"/>
      <c r="UCH230" s="24"/>
      <c r="UCI230" s="554"/>
      <c r="UCJ230" s="24"/>
      <c r="UCK230" s="24"/>
      <c r="UCL230" s="24"/>
      <c r="UCM230" s="554"/>
      <c r="UCN230" s="553"/>
      <c r="UCO230" s="66"/>
      <c r="UCP230" s="24"/>
      <c r="UCQ230" s="554"/>
      <c r="UCR230" s="24"/>
      <c r="UCS230" s="24"/>
      <c r="UCT230" s="24"/>
      <c r="UCU230" s="554"/>
      <c r="UCV230" s="553"/>
      <c r="UCW230" s="66"/>
      <c r="UCX230" s="24"/>
      <c r="UCY230" s="554"/>
      <c r="UCZ230" s="24"/>
      <c r="UDA230" s="24"/>
      <c r="UDB230" s="24"/>
      <c r="UDC230" s="554"/>
      <c r="UDD230" s="553"/>
      <c r="UDE230" s="66"/>
      <c r="UDF230" s="24"/>
      <c r="UDG230" s="554"/>
      <c r="UDH230" s="24"/>
      <c r="UDI230" s="24"/>
      <c r="UDJ230" s="24"/>
      <c r="UDK230" s="554"/>
      <c r="UDL230" s="553"/>
      <c r="UDM230" s="66"/>
      <c r="UDN230" s="24"/>
      <c r="UDO230" s="554"/>
      <c r="UDP230" s="24"/>
      <c r="UDQ230" s="24"/>
      <c r="UDR230" s="24"/>
      <c r="UDS230" s="554"/>
      <c r="UDT230" s="553"/>
      <c r="UDU230" s="66"/>
      <c r="UDV230" s="24"/>
      <c r="UDW230" s="554"/>
      <c r="UDX230" s="24"/>
      <c r="UDY230" s="24"/>
      <c r="UDZ230" s="24"/>
      <c r="UEA230" s="554"/>
      <c r="UEB230" s="553"/>
      <c r="UEC230" s="66"/>
      <c r="UED230" s="24"/>
      <c r="UEE230" s="554"/>
      <c r="UEF230" s="24"/>
      <c r="UEG230" s="24"/>
      <c r="UEH230" s="24"/>
      <c r="UEI230" s="554"/>
      <c r="UEJ230" s="553"/>
      <c r="UEK230" s="66"/>
      <c r="UEL230" s="24"/>
      <c r="UEM230" s="554"/>
      <c r="UEN230" s="24"/>
      <c r="UEO230" s="24"/>
      <c r="UEP230" s="24"/>
      <c r="UEQ230" s="554"/>
      <c r="UER230" s="553"/>
      <c r="UES230" s="66"/>
      <c r="UET230" s="24"/>
      <c r="UEU230" s="554"/>
      <c r="UEV230" s="24"/>
      <c r="UEW230" s="24"/>
      <c r="UEX230" s="24"/>
      <c r="UEY230" s="554"/>
      <c r="UEZ230" s="553"/>
      <c r="UFA230" s="66"/>
      <c r="UFB230" s="24"/>
      <c r="UFC230" s="554"/>
      <c r="UFD230" s="24"/>
      <c r="UFE230" s="24"/>
      <c r="UFF230" s="24"/>
      <c r="UFG230" s="554"/>
      <c r="UFH230" s="553"/>
      <c r="UFI230" s="66"/>
      <c r="UFJ230" s="24"/>
      <c r="UFK230" s="554"/>
      <c r="UFL230" s="24"/>
      <c r="UFM230" s="24"/>
      <c r="UFN230" s="24"/>
      <c r="UFO230" s="554"/>
      <c r="UFP230" s="553"/>
      <c r="UFQ230" s="66"/>
      <c r="UFR230" s="24"/>
      <c r="UFS230" s="554"/>
      <c r="UFT230" s="24"/>
      <c r="UFU230" s="24"/>
      <c r="UFV230" s="24"/>
      <c r="UFW230" s="554"/>
      <c r="UFX230" s="553"/>
      <c r="UFY230" s="66"/>
      <c r="UFZ230" s="24"/>
      <c r="UGA230" s="554"/>
      <c r="UGB230" s="24"/>
      <c r="UGC230" s="24"/>
      <c r="UGD230" s="24"/>
      <c r="UGE230" s="554"/>
      <c r="UGF230" s="553"/>
      <c r="UGG230" s="66"/>
      <c r="UGH230" s="24"/>
      <c r="UGI230" s="554"/>
      <c r="UGJ230" s="24"/>
      <c r="UGK230" s="24"/>
      <c r="UGL230" s="24"/>
      <c r="UGM230" s="554"/>
      <c r="UGN230" s="553"/>
      <c r="UGO230" s="66"/>
      <c r="UGP230" s="24"/>
      <c r="UGQ230" s="554"/>
      <c r="UGR230" s="24"/>
      <c r="UGS230" s="24"/>
      <c r="UGT230" s="24"/>
      <c r="UGU230" s="554"/>
      <c r="UGV230" s="553"/>
      <c r="UGW230" s="66"/>
      <c r="UGX230" s="24"/>
      <c r="UGY230" s="554"/>
      <c r="UGZ230" s="24"/>
      <c r="UHA230" s="24"/>
      <c r="UHB230" s="24"/>
      <c r="UHC230" s="554"/>
      <c r="UHD230" s="553"/>
      <c r="UHE230" s="66"/>
      <c r="UHF230" s="24"/>
      <c r="UHG230" s="554"/>
      <c r="UHH230" s="24"/>
      <c r="UHI230" s="24"/>
      <c r="UHJ230" s="24"/>
      <c r="UHK230" s="554"/>
      <c r="UHL230" s="553"/>
      <c r="UHM230" s="66"/>
      <c r="UHN230" s="24"/>
      <c r="UHO230" s="554"/>
      <c r="UHP230" s="24"/>
      <c r="UHQ230" s="24"/>
      <c r="UHR230" s="24"/>
      <c r="UHS230" s="554"/>
      <c r="UHT230" s="553"/>
      <c r="UHU230" s="66"/>
      <c r="UHV230" s="24"/>
      <c r="UHW230" s="554"/>
      <c r="UHX230" s="24"/>
      <c r="UHY230" s="24"/>
      <c r="UHZ230" s="24"/>
      <c r="UIA230" s="554"/>
      <c r="UIB230" s="553"/>
      <c r="UIC230" s="66"/>
      <c r="UID230" s="24"/>
      <c r="UIE230" s="554"/>
      <c r="UIF230" s="24"/>
      <c r="UIG230" s="24"/>
      <c r="UIH230" s="24"/>
      <c r="UII230" s="554"/>
      <c r="UIJ230" s="553"/>
      <c r="UIK230" s="66"/>
      <c r="UIL230" s="24"/>
      <c r="UIM230" s="554"/>
      <c r="UIN230" s="24"/>
      <c r="UIO230" s="24"/>
      <c r="UIP230" s="24"/>
      <c r="UIQ230" s="554"/>
      <c r="UIR230" s="553"/>
      <c r="UIS230" s="66"/>
      <c r="UIT230" s="24"/>
      <c r="UIU230" s="554"/>
      <c r="UIV230" s="24"/>
      <c r="UIW230" s="24"/>
      <c r="UIX230" s="24"/>
      <c r="UIY230" s="554"/>
      <c r="UIZ230" s="553"/>
      <c r="UJA230" s="66"/>
      <c r="UJB230" s="24"/>
      <c r="UJC230" s="554"/>
      <c r="UJD230" s="24"/>
      <c r="UJE230" s="24"/>
      <c r="UJF230" s="24"/>
      <c r="UJG230" s="554"/>
      <c r="UJH230" s="553"/>
      <c r="UJI230" s="66"/>
      <c r="UJJ230" s="24"/>
      <c r="UJK230" s="554"/>
      <c r="UJL230" s="24"/>
      <c r="UJM230" s="24"/>
      <c r="UJN230" s="24"/>
      <c r="UJO230" s="554"/>
      <c r="UJP230" s="553"/>
      <c r="UJQ230" s="66"/>
      <c r="UJR230" s="24"/>
      <c r="UJS230" s="554"/>
      <c r="UJT230" s="24"/>
      <c r="UJU230" s="24"/>
      <c r="UJV230" s="24"/>
      <c r="UJW230" s="554"/>
      <c r="UJX230" s="553"/>
      <c r="UJY230" s="66"/>
      <c r="UJZ230" s="24"/>
      <c r="UKA230" s="554"/>
      <c r="UKB230" s="24"/>
      <c r="UKC230" s="24"/>
      <c r="UKD230" s="24"/>
      <c r="UKE230" s="554"/>
      <c r="UKF230" s="553"/>
      <c r="UKG230" s="66"/>
      <c r="UKH230" s="24"/>
      <c r="UKI230" s="554"/>
      <c r="UKJ230" s="24"/>
      <c r="UKK230" s="24"/>
      <c r="UKL230" s="24"/>
      <c r="UKM230" s="554"/>
      <c r="UKN230" s="553"/>
      <c r="UKO230" s="66"/>
      <c r="UKP230" s="24"/>
      <c r="UKQ230" s="554"/>
      <c r="UKR230" s="24"/>
      <c r="UKS230" s="24"/>
      <c r="UKT230" s="24"/>
      <c r="UKU230" s="554"/>
      <c r="UKV230" s="553"/>
      <c r="UKW230" s="66"/>
      <c r="UKX230" s="24"/>
      <c r="UKY230" s="554"/>
      <c r="UKZ230" s="24"/>
      <c r="ULA230" s="24"/>
      <c r="ULB230" s="24"/>
      <c r="ULC230" s="554"/>
      <c r="ULD230" s="553"/>
      <c r="ULE230" s="66"/>
      <c r="ULF230" s="24"/>
      <c r="ULG230" s="554"/>
      <c r="ULH230" s="24"/>
      <c r="ULI230" s="24"/>
      <c r="ULJ230" s="24"/>
      <c r="ULK230" s="554"/>
      <c r="ULL230" s="553"/>
      <c r="ULM230" s="66"/>
      <c r="ULN230" s="24"/>
      <c r="ULO230" s="554"/>
      <c r="ULP230" s="24"/>
      <c r="ULQ230" s="24"/>
      <c r="ULR230" s="24"/>
      <c r="ULS230" s="554"/>
      <c r="ULT230" s="553"/>
      <c r="ULU230" s="66"/>
      <c r="ULV230" s="24"/>
      <c r="ULW230" s="554"/>
      <c r="ULX230" s="24"/>
      <c r="ULY230" s="24"/>
      <c r="ULZ230" s="24"/>
      <c r="UMA230" s="554"/>
      <c r="UMB230" s="553"/>
      <c r="UMC230" s="66"/>
      <c r="UMD230" s="24"/>
      <c r="UME230" s="554"/>
      <c r="UMF230" s="24"/>
      <c r="UMG230" s="24"/>
      <c r="UMH230" s="24"/>
      <c r="UMI230" s="554"/>
      <c r="UMJ230" s="553"/>
      <c r="UMK230" s="66"/>
      <c r="UML230" s="24"/>
      <c r="UMM230" s="554"/>
      <c r="UMN230" s="24"/>
      <c r="UMO230" s="24"/>
      <c r="UMP230" s="24"/>
      <c r="UMQ230" s="554"/>
      <c r="UMR230" s="553"/>
      <c r="UMS230" s="66"/>
      <c r="UMT230" s="24"/>
      <c r="UMU230" s="554"/>
      <c r="UMV230" s="24"/>
      <c r="UMW230" s="24"/>
      <c r="UMX230" s="24"/>
      <c r="UMY230" s="554"/>
      <c r="UMZ230" s="553"/>
      <c r="UNA230" s="66"/>
      <c r="UNB230" s="24"/>
      <c r="UNC230" s="554"/>
      <c r="UND230" s="24"/>
      <c r="UNE230" s="24"/>
      <c r="UNF230" s="24"/>
      <c r="UNG230" s="554"/>
      <c r="UNH230" s="553"/>
      <c r="UNI230" s="66"/>
      <c r="UNJ230" s="24"/>
      <c r="UNK230" s="554"/>
      <c r="UNL230" s="24"/>
      <c r="UNM230" s="24"/>
      <c r="UNN230" s="24"/>
      <c r="UNO230" s="554"/>
      <c r="UNP230" s="553"/>
      <c r="UNQ230" s="66"/>
      <c r="UNR230" s="24"/>
      <c r="UNS230" s="554"/>
      <c r="UNT230" s="24"/>
      <c r="UNU230" s="24"/>
      <c r="UNV230" s="24"/>
      <c r="UNW230" s="554"/>
      <c r="UNX230" s="553"/>
      <c r="UNY230" s="66"/>
      <c r="UNZ230" s="24"/>
      <c r="UOA230" s="554"/>
      <c r="UOB230" s="24"/>
      <c r="UOC230" s="24"/>
      <c r="UOD230" s="24"/>
      <c r="UOE230" s="554"/>
      <c r="UOF230" s="553"/>
      <c r="UOG230" s="66"/>
      <c r="UOH230" s="24"/>
      <c r="UOI230" s="554"/>
      <c r="UOJ230" s="24"/>
      <c r="UOK230" s="24"/>
      <c r="UOL230" s="24"/>
      <c r="UOM230" s="554"/>
      <c r="UON230" s="553"/>
      <c r="UOO230" s="66"/>
      <c r="UOP230" s="24"/>
      <c r="UOQ230" s="554"/>
      <c r="UOR230" s="24"/>
      <c r="UOS230" s="24"/>
      <c r="UOT230" s="24"/>
      <c r="UOU230" s="554"/>
      <c r="UOV230" s="553"/>
      <c r="UOW230" s="66"/>
      <c r="UOX230" s="24"/>
      <c r="UOY230" s="554"/>
      <c r="UOZ230" s="24"/>
      <c r="UPA230" s="24"/>
      <c r="UPB230" s="24"/>
      <c r="UPC230" s="554"/>
      <c r="UPD230" s="553"/>
      <c r="UPE230" s="66"/>
      <c r="UPF230" s="24"/>
      <c r="UPG230" s="554"/>
      <c r="UPH230" s="24"/>
      <c r="UPI230" s="24"/>
      <c r="UPJ230" s="24"/>
      <c r="UPK230" s="554"/>
      <c r="UPL230" s="553"/>
      <c r="UPM230" s="66"/>
      <c r="UPN230" s="24"/>
      <c r="UPO230" s="554"/>
      <c r="UPP230" s="24"/>
      <c r="UPQ230" s="24"/>
      <c r="UPR230" s="24"/>
      <c r="UPS230" s="554"/>
      <c r="UPT230" s="553"/>
      <c r="UPU230" s="66"/>
      <c r="UPV230" s="24"/>
      <c r="UPW230" s="554"/>
      <c r="UPX230" s="24"/>
      <c r="UPY230" s="24"/>
      <c r="UPZ230" s="24"/>
      <c r="UQA230" s="554"/>
      <c r="UQB230" s="553"/>
      <c r="UQC230" s="66"/>
      <c r="UQD230" s="24"/>
      <c r="UQE230" s="554"/>
      <c r="UQF230" s="24"/>
      <c r="UQG230" s="24"/>
      <c r="UQH230" s="24"/>
      <c r="UQI230" s="554"/>
      <c r="UQJ230" s="553"/>
      <c r="UQK230" s="66"/>
      <c r="UQL230" s="24"/>
      <c r="UQM230" s="554"/>
      <c r="UQN230" s="24"/>
      <c r="UQO230" s="24"/>
      <c r="UQP230" s="24"/>
      <c r="UQQ230" s="554"/>
      <c r="UQR230" s="553"/>
      <c r="UQS230" s="66"/>
      <c r="UQT230" s="24"/>
      <c r="UQU230" s="554"/>
      <c r="UQV230" s="24"/>
      <c r="UQW230" s="24"/>
      <c r="UQX230" s="24"/>
      <c r="UQY230" s="554"/>
      <c r="UQZ230" s="553"/>
      <c r="URA230" s="66"/>
      <c r="URB230" s="24"/>
      <c r="URC230" s="554"/>
      <c r="URD230" s="24"/>
      <c r="URE230" s="24"/>
      <c r="URF230" s="24"/>
      <c r="URG230" s="554"/>
      <c r="URH230" s="553"/>
      <c r="URI230" s="66"/>
      <c r="URJ230" s="24"/>
      <c r="URK230" s="554"/>
      <c r="URL230" s="24"/>
      <c r="URM230" s="24"/>
      <c r="URN230" s="24"/>
      <c r="URO230" s="554"/>
      <c r="URP230" s="553"/>
      <c r="URQ230" s="66"/>
      <c r="URR230" s="24"/>
      <c r="URS230" s="554"/>
      <c r="URT230" s="24"/>
      <c r="URU230" s="24"/>
      <c r="URV230" s="24"/>
      <c r="URW230" s="554"/>
      <c r="URX230" s="553"/>
      <c r="URY230" s="66"/>
      <c r="URZ230" s="24"/>
      <c r="USA230" s="554"/>
      <c r="USB230" s="24"/>
      <c r="USC230" s="24"/>
      <c r="USD230" s="24"/>
      <c r="USE230" s="554"/>
      <c r="USF230" s="553"/>
      <c r="USG230" s="66"/>
      <c r="USH230" s="24"/>
      <c r="USI230" s="554"/>
      <c r="USJ230" s="24"/>
      <c r="USK230" s="24"/>
      <c r="USL230" s="24"/>
      <c r="USM230" s="554"/>
      <c r="USN230" s="553"/>
      <c r="USO230" s="66"/>
      <c r="USP230" s="24"/>
      <c r="USQ230" s="554"/>
      <c r="USR230" s="24"/>
      <c r="USS230" s="24"/>
      <c r="UST230" s="24"/>
      <c r="USU230" s="554"/>
      <c r="USV230" s="553"/>
      <c r="USW230" s="66"/>
      <c r="USX230" s="24"/>
      <c r="USY230" s="554"/>
      <c r="USZ230" s="24"/>
      <c r="UTA230" s="24"/>
      <c r="UTB230" s="24"/>
      <c r="UTC230" s="554"/>
      <c r="UTD230" s="553"/>
      <c r="UTE230" s="66"/>
      <c r="UTF230" s="24"/>
      <c r="UTG230" s="554"/>
      <c r="UTH230" s="24"/>
      <c r="UTI230" s="24"/>
      <c r="UTJ230" s="24"/>
      <c r="UTK230" s="554"/>
      <c r="UTL230" s="553"/>
      <c r="UTM230" s="66"/>
      <c r="UTN230" s="24"/>
      <c r="UTO230" s="554"/>
      <c r="UTP230" s="24"/>
      <c r="UTQ230" s="24"/>
      <c r="UTR230" s="24"/>
      <c r="UTS230" s="554"/>
      <c r="UTT230" s="553"/>
      <c r="UTU230" s="66"/>
      <c r="UTV230" s="24"/>
      <c r="UTW230" s="554"/>
      <c r="UTX230" s="24"/>
      <c r="UTY230" s="24"/>
      <c r="UTZ230" s="24"/>
      <c r="UUA230" s="554"/>
      <c r="UUB230" s="553"/>
      <c r="UUC230" s="66"/>
      <c r="UUD230" s="24"/>
      <c r="UUE230" s="554"/>
      <c r="UUF230" s="24"/>
      <c r="UUG230" s="24"/>
      <c r="UUH230" s="24"/>
      <c r="UUI230" s="554"/>
      <c r="UUJ230" s="553"/>
      <c r="UUK230" s="66"/>
      <c r="UUL230" s="24"/>
      <c r="UUM230" s="554"/>
      <c r="UUN230" s="24"/>
      <c r="UUO230" s="24"/>
      <c r="UUP230" s="24"/>
      <c r="UUQ230" s="554"/>
      <c r="UUR230" s="553"/>
      <c r="UUS230" s="66"/>
      <c r="UUT230" s="24"/>
      <c r="UUU230" s="554"/>
      <c r="UUV230" s="24"/>
      <c r="UUW230" s="24"/>
      <c r="UUX230" s="24"/>
      <c r="UUY230" s="554"/>
      <c r="UUZ230" s="553"/>
      <c r="UVA230" s="66"/>
      <c r="UVB230" s="24"/>
      <c r="UVC230" s="554"/>
      <c r="UVD230" s="24"/>
      <c r="UVE230" s="24"/>
      <c r="UVF230" s="24"/>
      <c r="UVG230" s="554"/>
      <c r="UVH230" s="553"/>
      <c r="UVI230" s="66"/>
      <c r="UVJ230" s="24"/>
      <c r="UVK230" s="554"/>
      <c r="UVL230" s="24"/>
      <c r="UVM230" s="24"/>
      <c r="UVN230" s="24"/>
      <c r="UVO230" s="554"/>
      <c r="UVP230" s="553"/>
      <c r="UVQ230" s="66"/>
      <c r="UVR230" s="24"/>
      <c r="UVS230" s="554"/>
      <c r="UVT230" s="24"/>
      <c r="UVU230" s="24"/>
      <c r="UVV230" s="24"/>
      <c r="UVW230" s="554"/>
      <c r="UVX230" s="553"/>
      <c r="UVY230" s="66"/>
      <c r="UVZ230" s="24"/>
      <c r="UWA230" s="554"/>
      <c r="UWB230" s="24"/>
      <c r="UWC230" s="24"/>
      <c r="UWD230" s="24"/>
      <c r="UWE230" s="554"/>
      <c r="UWF230" s="553"/>
      <c r="UWG230" s="66"/>
      <c r="UWH230" s="24"/>
      <c r="UWI230" s="554"/>
      <c r="UWJ230" s="24"/>
      <c r="UWK230" s="24"/>
      <c r="UWL230" s="24"/>
      <c r="UWM230" s="554"/>
      <c r="UWN230" s="553"/>
      <c r="UWO230" s="66"/>
      <c r="UWP230" s="24"/>
      <c r="UWQ230" s="554"/>
      <c r="UWR230" s="24"/>
      <c r="UWS230" s="24"/>
      <c r="UWT230" s="24"/>
      <c r="UWU230" s="554"/>
      <c r="UWV230" s="553"/>
      <c r="UWW230" s="66"/>
      <c r="UWX230" s="24"/>
      <c r="UWY230" s="554"/>
      <c r="UWZ230" s="24"/>
      <c r="UXA230" s="24"/>
      <c r="UXB230" s="24"/>
      <c r="UXC230" s="554"/>
      <c r="UXD230" s="553"/>
      <c r="UXE230" s="66"/>
      <c r="UXF230" s="24"/>
      <c r="UXG230" s="554"/>
      <c r="UXH230" s="24"/>
      <c r="UXI230" s="24"/>
      <c r="UXJ230" s="24"/>
      <c r="UXK230" s="554"/>
      <c r="UXL230" s="553"/>
      <c r="UXM230" s="66"/>
      <c r="UXN230" s="24"/>
      <c r="UXO230" s="554"/>
      <c r="UXP230" s="24"/>
      <c r="UXQ230" s="24"/>
      <c r="UXR230" s="24"/>
      <c r="UXS230" s="554"/>
      <c r="UXT230" s="553"/>
      <c r="UXU230" s="66"/>
      <c r="UXV230" s="24"/>
      <c r="UXW230" s="554"/>
      <c r="UXX230" s="24"/>
      <c r="UXY230" s="24"/>
      <c r="UXZ230" s="24"/>
      <c r="UYA230" s="554"/>
      <c r="UYB230" s="553"/>
      <c r="UYC230" s="66"/>
      <c r="UYD230" s="24"/>
      <c r="UYE230" s="554"/>
      <c r="UYF230" s="24"/>
      <c r="UYG230" s="24"/>
      <c r="UYH230" s="24"/>
      <c r="UYI230" s="554"/>
      <c r="UYJ230" s="553"/>
      <c r="UYK230" s="66"/>
      <c r="UYL230" s="24"/>
      <c r="UYM230" s="554"/>
      <c r="UYN230" s="24"/>
      <c r="UYO230" s="24"/>
      <c r="UYP230" s="24"/>
      <c r="UYQ230" s="554"/>
      <c r="UYR230" s="553"/>
      <c r="UYS230" s="66"/>
      <c r="UYT230" s="24"/>
      <c r="UYU230" s="554"/>
      <c r="UYV230" s="24"/>
      <c r="UYW230" s="24"/>
      <c r="UYX230" s="24"/>
      <c r="UYY230" s="554"/>
      <c r="UYZ230" s="553"/>
      <c r="UZA230" s="66"/>
      <c r="UZB230" s="24"/>
      <c r="UZC230" s="554"/>
      <c r="UZD230" s="24"/>
      <c r="UZE230" s="24"/>
      <c r="UZF230" s="24"/>
      <c r="UZG230" s="554"/>
      <c r="UZH230" s="553"/>
      <c r="UZI230" s="66"/>
      <c r="UZJ230" s="24"/>
      <c r="UZK230" s="554"/>
      <c r="UZL230" s="24"/>
      <c r="UZM230" s="24"/>
      <c r="UZN230" s="24"/>
      <c r="UZO230" s="554"/>
      <c r="UZP230" s="553"/>
      <c r="UZQ230" s="66"/>
      <c r="UZR230" s="24"/>
      <c r="UZS230" s="554"/>
      <c r="UZT230" s="24"/>
      <c r="UZU230" s="24"/>
      <c r="UZV230" s="24"/>
      <c r="UZW230" s="554"/>
      <c r="UZX230" s="553"/>
      <c r="UZY230" s="66"/>
      <c r="UZZ230" s="24"/>
      <c r="VAA230" s="554"/>
      <c r="VAB230" s="24"/>
      <c r="VAC230" s="24"/>
      <c r="VAD230" s="24"/>
      <c r="VAE230" s="554"/>
      <c r="VAF230" s="553"/>
      <c r="VAG230" s="66"/>
      <c r="VAH230" s="24"/>
      <c r="VAI230" s="554"/>
      <c r="VAJ230" s="24"/>
      <c r="VAK230" s="24"/>
      <c r="VAL230" s="24"/>
      <c r="VAM230" s="554"/>
      <c r="VAN230" s="553"/>
      <c r="VAO230" s="66"/>
      <c r="VAP230" s="24"/>
      <c r="VAQ230" s="554"/>
      <c r="VAR230" s="24"/>
      <c r="VAS230" s="24"/>
      <c r="VAT230" s="24"/>
      <c r="VAU230" s="554"/>
      <c r="VAV230" s="553"/>
      <c r="VAW230" s="66"/>
      <c r="VAX230" s="24"/>
      <c r="VAY230" s="554"/>
      <c r="VAZ230" s="24"/>
      <c r="VBA230" s="24"/>
      <c r="VBB230" s="24"/>
      <c r="VBC230" s="554"/>
      <c r="VBD230" s="553"/>
      <c r="VBE230" s="66"/>
      <c r="VBF230" s="24"/>
      <c r="VBG230" s="554"/>
      <c r="VBH230" s="24"/>
      <c r="VBI230" s="24"/>
      <c r="VBJ230" s="24"/>
      <c r="VBK230" s="554"/>
      <c r="VBL230" s="553"/>
      <c r="VBM230" s="66"/>
      <c r="VBN230" s="24"/>
      <c r="VBO230" s="554"/>
      <c r="VBP230" s="24"/>
      <c r="VBQ230" s="24"/>
      <c r="VBR230" s="24"/>
      <c r="VBS230" s="554"/>
      <c r="VBT230" s="553"/>
      <c r="VBU230" s="66"/>
      <c r="VBV230" s="24"/>
      <c r="VBW230" s="554"/>
      <c r="VBX230" s="24"/>
      <c r="VBY230" s="24"/>
      <c r="VBZ230" s="24"/>
      <c r="VCA230" s="554"/>
      <c r="VCB230" s="553"/>
      <c r="VCC230" s="66"/>
      <c r="VCD230" s="24"/>
      <c r="VCE230" s="554"/>
      <c r="VCF230" s="24"/>
      <c r="VCG230" s="24"/>
      <c r="VCH230" s="24"/>
      <c r="VCI230" s="554"/>
      <c r="VCJ230" s="553"/>
      <c r="VCK230" s="66"/>
      <c r="VCL230" s="24"/>
      <c r="VCM230" s="554"/>
      <c r="VCN230" s="24"/>
      <c r="VCO230" s="24"/>
      <c r="VCP230" s="24"/>
      <c r="VCQ230" s="554"/>
      <c r="VCR230" s="553"/>
      <c r="VCS230" s="66"/>
      <c r="VCT230" s="24"/>
      <c r="VCU230" s="554"/>
      <c r="VCV230" s="24"/>
      <c r="VCW230" s="24"/>
      <c r="VCX230" s="24"/>
      <c r="VCY230" s="554"/>
      <c r="VCZ230" s="553"/>
      <c r="VDA230" s="66"/>
      <c r="VDB230" s="24"/>
      <c r="VDC230" s="554"/>
      <c r="VDD230" s="24"/>
      <c r="VDE230" s="24"/>
      <c r="VDF230" s="24"/>
      <c r="VDG230" s="554"/>
      <c r="VDH230" s="553"/>
      <c r="VDI230" s="66"/>
      <c r="VDJ230" s="24"/>
      <c r="VDK230" s="554"/>
      <c r="VDL230" s="24"/>
      <c r="VDM230" s="24"/>
      <c r="VDN230" s="24"/>
      <c r="VDO230" s="554"/>
      <c r="VDP230" s="553"/>
      <c r="VDQ230" s="66"/>
      <c r="VDR230" s="24"/>
      <c r="VDS230" s="554"/>
      <c r="VDT230" s="24"/>
      <c r="VDU230" s="24"/>
      <c r="VDV230" s="24"/>
      <c r="VDW230" s="554"/>
      <c r="VDX230" s="553"/>
      <c r="VDY230" s="66"/>
      <c r="VDZ230" s="24"/>
      <c r="VEA230" s="554"/>
      <c r="VEB230" s="24"/>
      <c r="VEC230" s="24"/>
      <c r="VED230" s="24"/>
      <c r="VEE230" s="554"/>
      <c r="VEF230" s="553"/>
      <c r="VEG230" s="66"/>
      <c r="VEH230" s="24"/>
      <c r="VEI230" s="554"/>
      <c r="VEJ230" s="24"/>
      <c r="VEK230" s="24"/>
      <c r="VEL230" s="24"/>
      <c r="VEM230" s="554"/>
      <c r="VEN230" s="553"/>
      <c r="VEO230" s="66"/>
      <c r="VEP230" s="24"/>
      <c r="VEQ230" s="554"/>
      <c r="VER230" s="24"/>
      <c r="VES230" s="24"/>
      <c r="VET230" s="24"/>
      <c r="VEU230" s="554"/>
      <c r="VEV230" s="553"/>
      <c r="VEW230" s="66"/>
      <c r="VEX230" s="24"/>
      <c r="VEY230" s="554"/>
      <c r="VEZ230" s="24"/>
      <c r="VFA230" s="24"/>
      <c r="VFB230" s="24"/>
      <c r="VFC230" s="554"/>
      <c r="VFD230" s="553"/>
      <c r="VFE230" s="66"/>
      <c r="VFF230" s="24"/>
      <c r="VFG230" s="554"/>
      <c r="VFH230" s="24"/>
      <c r="VFI230" s="24"/>
      <c r="VFJ230" s="24"/>
      <c r="VFK230" s="554"/>
      <c r="VFL230" s="553"/>
      <c r="VFM230" s="66"/>
      <c r="VFN230" s="24"/>
      <c r="VFO230" s="554"/>
      <c r="VFP230" s="24"/>
      <c r="VFQ230" s="24"/>
      <c r="VFR230" s="24"/>
      <c r="VFS230" s="554"/>
      <c r="VFT230" s="553"/>
      <c r="VFU230" s="66"/>
      <c r="VFV230" s="24"/>
      <c r="VFW230" s="554"/>
      <c r="VFX230" s="24"/>
      <c r="VFY230" s="24"/>
      <c r="VFZ230" s="24"/>
      <c r="VGA230" s="554"/>
      <c r="VGB230" s="553"/>
      <c r="VGC230" s="66"/>
      <c r="VGD230" s="24"/>
      <c r="VGE230" s="554"/>
      <c r="VGF230" s="24"/>
      <c r="VGG230" s="24"/>
      <c r="VGH230" s="24"/>
      <c r="VGI230" s="554"/>
      <c r="VGJ230" s="553"/>
      <c r="VGK230" s="66"/>
      <c r="VGL230" s="24"/>
      <c r="VGM230" s="554"/>
      <c r="VGN230" s="24"/>
      <c r="VGO230" s="24"/>
      <c r="VGP230" s="24"/>
      <c r="VGQ230" s="554"/>
      <c r="VGR230" s="553"/>
      <c r="VGS230" s="66"/>
      <c r="VGT230" s="24"/>
      <c r="VGU230" s="554"/>
      <c r="VGV230" s="24"/>
      <c r="VGW230" s="24"/>
      <c r="VGX230" s="24"/>
      <c r="VGY230" s="554"/>
      <c r="VGZ230" s="553"/>
      <c r="VHA230" s="66"/>
      <c r="VHB230" s="24"/>
      <c r="VHC230" s="554"/>
      <c r="VHD230" s="24"/>
      <c r="VHE230" s="24"/>
      <c r="VHF230" s="24"/>
      <c r="VHG230" s="554"/>
      <c r="VHH230" s="553"/>
      <c r="VHI230" s="66"/>
      <c r="VHJ230" s="24"/>
      <c r="VHK230" s="554"/>
      <c r="VHL230" s="24"/>
      <c r="VHM230" s="24"/>
      <c r="VHN230" s="24"/>
      <c r="VHO230" s="554"/>
      <c r="VHP230" s="553"/>
      <c r="VHQ230" s="66"/>
      <c r="VHR230" s="24"/>
      <c r="VHS230" s="554"/>
      <c r="VHT230" s="24"/>
      <c r="VHU230" s="24"/>
      <c r="VHV230" s="24"/>
      <c r="VHW230" s="554"/>
      <c r="VHX230" s="553"/>
      <c r="VHY230" s="66"/>
      <c r="VHZ230" s="24"/>
      <c r="VIA230" s="554"/>
      <c r="VIB230" s="24"/>
      <c r="VIC230" s="24"/>
      <c r="VID230" s="24"/>
      <c r="VIE230" s="554"/>
      <c r="VIF230" s="553"/>
      <c r="VIG230" s="66"/>
      <c r="VIH230" s="24"/>
      <c r="VII230" s="554"/>
      <c r="VIJ230" s="24"/>
      <c r="VIK230" s="24"/>
      <c r="VIL230" s="24"/>
      <c r="VIM230" s="554"/>
      <c r="VIN230" s="553"/>
      <c r="VIO230" s="66"/>
      <c r="VIP230" s="24"/>
      <c r="VIQ230" s="554"/>
      <c r="VIR230" s="24"/>
      <c r="VIS230" s="24"/>
      <c r="VIT230" s="24"/>
      <c r="VIU230" s="554"/>
      <c r="VIV230" s="553"/>
      <c r="VIW230" s="66"/>
      <c r="VIX230" s="24"/>
      <c r="VIY230" s="554"/>
      <c r="VIZ230" s="24"/>
      <c r="VJA230" s="24"/>
      <c r="VJB230" s="24"/>
      <c r="VJC230" s="554"/>
      <c r="VJD230" s="553"/>
      <c r="VJE230" s="66"/>
      <c r="VJF230" s="24"/>
      <c r="VJG230" s="554"/>
      <c r="VJH230" s="24"/>
      <c r="VJI230" s="24"/>
      <c r="VJJ230" s="24"/>
      <c r="VJK230" s="554"/>
      <c r="VJL230" s="553"/>
      <c r="VJM230" s="66"/>
      <c r="VJN230" s="24"/>
      <c r="VJO230" s="554"/>
      <c r="VJP230" s="24"/>
      <c r="VJQ230" s="24"/>
      <c r="VJR230" s="24"/>
      <c r="VJS230" s="554"/>
      <c r="VJT230" s="553"/>
      <c r="VJU230" s="66"/>
      <c r="VJV230" s="24"/>
      <c r="VJW230" s="554"/>
      <c r="VJX230" s="24"/>
      <c r="VJY230" s="24"/>
      <c r="VJZ230" s="24"/>
      <c r="VKA230" s="554"/>
      <c r="VKB230" s="553"/>
      <c r="VKC230" s="66"/>
      <c r="VKD230" s="24"/>
      <c r="VKE230" s="554"/>
      <c r="VKF230" s="24"/>
      <c r="VKG230" s="24"/>
      <c r="VKH230" s="24"/>
      <c r="VKI230" s="554"/>
      <c r="VKJ230" s="553"/>
      <c r="VKK230" s="66"/>
      <c r="VKL230" s="24"/>
      <c r="VKM230" s="554"/>
      <c r="VKN230" s="24"/>
      <c r="VKO230" s="24"/>
      <c r="VKP230" s="24"/>
      <c r="VKQ230" s="554"/>
      <c r="VKR230" s="553"/>
      <c r="VKS230" s="66"/>
      <c r="VKT230" s="24"/>
      <c r="VKU230" s="554"/>
      <c r="VKV230" s="24"/>
      <c r="VKW230" s="24"/>
      <c r="VKX230" s="24"/>
      <c r="VKY230" s="554"/>
      <c r="VKZ230" s="553"/>
      <c r="VLA230" s="66"/>
      <c r="VLB230" s="24"/>
      <c r="VLC230" s="554"/>
      <c r="VLD230" s="24"/>
      <c r="VLE230" s="24"/>
      <c r="VLF230" s="24"/>
      <c r="VLG230" s="554"/>
      <c r="VLH230" s="553"/>
      <c r="VLI230" s="66"/>
      <c r="VLJ230" s="24"/>
      <c r="VLK230" s="554"/>
      <c r="VLL230" s="24"/>
      <c r="VLM230" s="24"/>
      <c r="VLN230" s="24"/>
      <c r="VLO230" s="554"/>
      <c r="VLP230" s="553"/>
      <c r="VLQ230" s="66"/>
      <c r="VLR230" s="24"/>
      <c r="VLS230" s="554"/>
      <c r="VLT230" s="24"/>
      <c r="VLU230" s="24"/>
      <c r="VLV230" s="24"/>
      <c r="VLW230" s="554"/>
      <c r="VLX230" s="553"/>
      <c r="VLY230" s="66"/>
      <c r="VLZ230" s="24"/>
      <c r="VMA230" s="554"/>
      <c r="VMB230" s="24"/>
      <c r="VMC230" s="24"/>
      <c r="VMD230" s="24"/>
      <c r="VME230" s="554"/>
      <c r="VMF230" s="553"/>
      <c r="VMG230" s="66"/>
      <c r="VMH230" s="24"/>
      <c r="VMI230" s="554"/>
      <c r="VMJ230" s="24"/>
      <c r="VMK230" s="24"/>
      <c r="VML230" s="24"/>
      <c r="VMM230" s="554"/>
      <c r="VMN230" s="553"/>
      <c r="VMO230" s="66"/>
      <c r="VMP230" s="24"/>
      <c r="VMQ230" s="554"/>
      <c r="VMR230" s="24"/>
      <c r="VMS230" s="24"/>
      <c r="VMT230" s="24"/>
      <c r="VMU230" s="554"/>
      <c r="VMV230" s="553"/>
      <c r="VMW230" s="66"/>
      <c r="VMX230" s="24"/>
      <c r="VMY230" s="554"/>
      <c r="VMZ230" s="24"/>
      <c r="VNA230" s="24"/>
      <c r="VNB230" s="24"/>
      <c r="VNC230" s="554"/>
      <c r="VND230" s="553"/>
      <c r="VNE230" s="66"/>
      <c r="VNF230" s="24"/>
      <c r="VNG230" s="554"/>
      <c r="VNH230" s="24"/>
      <c r="VNI230" s="24"/>
      <c r="VNJ230" s="24"/>
      <c r="VNK230" s="554"/>
      <c r="VNL230" s="553"/>
      <c r="VNM230" s="66"/>
      <c r="VNN230" s="24"/>
      <c r="VNO230" s="554"/>
      <c r="VNP230" s="24"/>
      <c r="VNQ230" s="24"/>
      <c r="VNR230" s="24"/>
      <c r="VNS230" s="554"/>
      <c r="VNT230" s="553"/>
      <c r="VNU230" s="66"/>
      <c r="VNV230" s="24"/>
      <c r="VNW230" s="554"/>
      <c r="VNX230" s="24"/>
      <c r="VNY230" s="24"/>
      <c r="VNZ230" s="24"/>
      <c r="VOA230" s="554"/>
      <c r="VOB230" s="553"/>
      <c r="VOC230" s="66"/>
      <c r="VOD230" s="24"/>
      <c r="VOE230" s="554"/>
      <c r="VOF230" s="24"/>
      <c r="VOG230" s="24"/>
      <c r="VOH230" s="24"/>
      <c r="VOI230" s="554"/>
      <c r="VOJ230" s="553"/>
      <c r="VOK230" s="66"/>
      <c r="VOL230" s="24"/>
      <c r="VOM230" s="554"/>
      <c r="VON230" s="24"/>
      <c r="VOO230" s="24"/>
      <c r="VOP230" s="24"/>
      <c r="VOQ230" s="554"/>
      <c r="VOR230" s="553"/>
      <c r="VOS230" s="66"/>
      <c r="VOT230" s="24"/>
      <c r="VOU230" s="554"/>
      <c r="VOV230" s="24"/>
      <c r="VOW230" s="24"/>
      <c r="VOX230" s="24"/>
      <c r="VOY230" s="554"/>
      <c r="VOZ230" s="553"/>
      <c r="VPA230" s="66"/>
      <c r="VPB230" s="24"/>
      <c r="VPC230" s="554"/>
      <c r="VPD230" s="24"/>
      <c r="VPE230" s="24"/>
      <c r="VPF230" s="24"/>
      <c r="VPG230" s="554"/>
      <c r="VPH230" s="553"/>
      <c r="VPI230" s="66"/>
      <c r="VPJ230" s="24"/>
      <c r="VPK230" s="554"/>
      <c r="VPL230" s="24"/>
      <c r="VPM230" s="24"/>
      <c r="VPN230" s="24"/>
      <c r="VPO230" s="554"/>
      <c r="VPP230" s="553"/>
      <c r="VPQ230" s="66"/>
      <c r="VPR230" s="24"/>
      <c r="VPS230" s="554"/>
      <c r="VPT230" s="24"/>
      <c r="VPU230" s="24"/>
      <c r="VPV230" s="24"/>
      <c r="VPW230" s="554"/>
      <c r="VPX230" s="553"/>
      <c r="VPY230" s="66"/>
      <c r="VPZ230" s="24"/>
      <c r="VQA230" s="554"/>
      <c r="VQB230" s="24"/>
      <c r="VQC230" s="24"/>
      <c r="VQD230" s="24"/>
      <c r="VQE230" s="554"/>
      <c r="VQF230" s="553"/>
      <c r="VQG230" s="66"/>
      <c r="VQH230" s="24"/>
      <c r="VQI230" s="554"/>
      <c r="VQJ230" s="24"/>
      <c r="VQK230" s="24"/>
      <c r="VQL230" s="24"/>
      <c r="VQM230" s="554"/>
      <c r="VQN230" s="553"/>
      <c r="VQO230" s="66"/>
      <c r="VQP230" s="24"/>
      <c r="VQQ230" s="554"/>
      <c r="VQR230" s="24"/>
      <c r="VQS230" s="24"/>
      <c r="VQT230" s="24"/>
      <c r="VQU230" s="554"/>
      <c r="VQV230" s="553"/>
      <c r="VQW230" s="66"/>
      <c r="VQX230" s="24"/>
      <c r="VQY230" s="554"/>
      <c r="VQZ230" s="24"/>
      <c r="VRA230" s="24"/>
      <c r="VRB230" s="24"/>
      <c r="VRC230" s="554"/>
      <c r="VRD230" s="553"/>
      <c r="VRE230" s="66"/>
      <c r="VRF230" s="24"/>
      <c r="VRG230" s="554"/>
      <c r="VRH230" s="24"/>
      <c r="VRI230" s="24"/>
      <c r="VRJ230" s="24"/>
      <c r="VRK230" s="554"/>
      <c r="VRL230" s="553"/>
      <c r="VRM230" s="66"/>
      <c r="VRN230" s="24"/>
      <c r="VRO230" s="554"/>
      <c r="VRP230" s="24"/>
      <c r="VRQ230" s="24"/>
      <c r="VRR230" s="24"/>
      <c r="VRS230" s="554"/>
      <c r="VRT230" s="553"/>
      <c r="VRU230" s="66"/>
      <c r="VRV230" s="24"/>
      <c r="VRW230" s="554"/>
      <c r="VRX230" s="24"/>
      <c r="VRY230" s="24"/>
      <c r="VRZ230" s="24"/>
      <c r="VSA230" s="554"/>
      <c r="VSB230" s="553"/>
      <c r="VSC230" s="66"/>
      <c r="VSD230" s="24"/>
      <c r="VSE230" s="554"/>
      <c r="VSF230" s="24"/>
      <c r="VSG230" s="24"/>
      <c r="VSH230" s="24"/>
      <c r="VSI230" s="554"/>
      <c r="VSJ230" s="553"/>
      <c r="VSK230" s="66"/>
      <c r="VSL230" s="24"/>
      <c r="VSM230" s="554"/>
      <c r="VSN230" s="24"/>
      <c r="VSO230" s="24"/>
      <c r="VSP230" s="24"/>
      <c r="VSQ230" s="554"/>
      <c r="VSR230" s="553"/>
      <c r="VSS230" s="66"/>
      <c r="VST230" s="24"/>
      <c r="VSU230" s="554"/>
      <c r="VSV230" s="24"/>
      <c r="VSW230" s="24"/>
      <c r="VSX230" s="24"/>
      <c r="VSY230" s="554"/>
      <c r="VSZ230" s="553"/>
      <c r="VTA230" s="66"/>
      <c r="VTB230" s="24"/>
      <c r="VTC230" s="554"/>
      <c r="VTD230" s="24"/>
      <c r="VTE230" s="24"/>
      <c r="VTF230" s="24"/>
      <c r="VTG230" s="554"/>
      <c r="VTH230" s="553"/>
      <c r="VTI230" s="66"/>
      <c r="VTJ230" s="24"/>
      <c r="VTK230" s="554"/>
      <c r="VTL230" s="24"/>
      <c r="VTM230" s="24"/>
      <c r="VTN230" s="24"/>
      <c r="VTO230" s="554"/>
      <c r="VTP230" s="553"/>
      <c r="VTQ230" s="66"/>
      <c r="VTR230" s="24"/>
      <c r="VTS230" s="554"/>
      <c r="VTT230" s="24"/>
      <c r="VTU230" s="24"/>
      <c r="VTV230" s="24"/>
      <c r="VTW230" s="554"/>
      <c r="VTX230" s="553"/>
      <c r="VTY230" s="66"/>
      <c r="VTZ230" s="24"/>
      <c r="VUA230" s="554"/>
      <c r="VUB230" s="24"/>
      <c r="VUC230" s="24"/>
      <c r="VUD230" s="24"/>
      <c r="VUE230" s="554"/>
      <c r="VUF230" s="553"/>
      <c r="VUG230" s="66"/>
      <c r="VUH230" s="24"/>
      <c r="VUI230" s="554"/>
      <c r="VUJ230" s="24"/>
      <c r="VUK230" s="24"/>
      <c r="VUL230" s="24"/>
      <c r="VUM230" s="554"/>
      <c r="VUN230" s="553"/>
      <c r="VUO230" s="66"/>
      <c r="VUP230" s="24"/>
      <c r="VUQ230" s="554"/>
      <c r="VUR230" s="24"/>
      <c r="VUS230" s="24"/>
      <c r="VUT230" s="24"/>
      <c r="VUU230" s="554"/>
      <c r="VUV230" s="553"/>
      <c r="VUW230" s="66"/>
      <c r="VUX230" s="24"/>
      <c r="VUY230" s="554"/>
      <c r="VUZ230" s="24"/>
      <c r="VVA230" s="24"/>
      <c r="VVB230" s="24"/>
      <c r="VVC230" s="554"/>
      <c r="VVD230" s="553"/>
      <c r="VVE230" s="66"/>
      <c r="VVF230" s="24"/>
      <c r="VVG230" s="554"/>
      <c r="VVH230" s="24"/>
      <c r="VVI230" s="24"/>
      <c r="VVJ230" s="24"/>
      <c r="VVK230" s="554"/>
      <c r="VVL230" s="553"/>
      <c r="VVM230" s="66"/>
      <c r="VVN230" s="24"/>
      <c r="VVO230" s="554"/>
      <c r="VVP230" s="24"/>
      <c r="VVQ230" s="24"/>
      <c r="VVR230" s="24"/>
      <c r="VVS230" s="554"/>
      <c r="VVT230" s="553"/>
      <c r="VVU230" s="66"/>
      <c r="VVV230" s="24"/>
      <c r="VVW230" s="554"/>
      <c r="VVX230" s="24"/>
      <c r="VVY230" s="24"/>
      <c r="VVZ230" s="24"/>
      <c r="VWA230" s="554"/>
      <c r="VWB230" s="553"/>
      <c r="VWC230" s="66"/>
      <c r="VWD230" s="24"/>
      <c r="VWE230" s="554"/>
      <c r="VWF230" s="24"/>
      <c r="VWG230" s="24"/>
      <c r="VWH230" s="24"/>
      <c r="VWI230" s="554"/>
      <c r="VWJ230" s="553"/>
      <c r="VWK230" s="66"/>
      <c r="VWL230" s="24"/>
      <c r="VWM230" s="554"/>
      <c r="VWN230" s="24"/>
      <c r="VWO230" s="24"/>
      <c r="VWP230" s="24"/>
      <c r="VWQ230" s="554"/>
      <c r="VWR230" s="553"/>
      <c r="VWS230" s="66"/>
      <c r="VWT230" s="24"/>
      <c r="VWU230" s="554"/>
      <c r="VWV230" s="24"/>
      <c r="VWW230" s="24"/>
      <c r="VWX230" s="24"/>
      <c r="VWY230" s="554"/>
      <c r="VWZ230" s="553"/>
      <c r="VXA230" s="66"/>
      <c r="VXB230" s="24"/>
      <c r="VXC230" s="554"/>
      <c r="VXD230" s="24"/>
      <c r="VXE230" s="24"/>
      <c r="VXF230" s="24"/>
      <c r="VXG230" s="554"/>
      <c r="VXH230" s="553"/>
      <c r="VXI230" s="66"/>
      <c r="VXJ230" s="24"/>
      <c r="VXK230" s="554"/>
      <c r="VXL230" s="24"/>
      <c r="VXM230" s="24"/>
      <c r="VXN230" s="24"/>
      <c r="VXO230" s="554"/>
      <c r="VXP230" s="553"/>
      <c r="VXQ230" s="66"/>
      <c r="VXR230" s="24"/>
      <c r="VXS230" s="554"/>
      <c r="VXT230" s="24"/>
      <c r="VXU230" s="24"/>
      <c r="VXV230" s="24"/>
      <c r="VXW230" s="554"/>
      <c r="VXX230" s="553"/>
      <c r="VXY230" s="66"/>
      <c r="VXZ230" s="24"/>
      <c r="VYA230" s="554"/>
      <c r="VYB230" s="24"/>
      <c r="VYC230" s="24"/>
      <c r="VYD230" s="24"/>
      <c r="VYE230" s="554"/>
      <c r="VYF230" s="553"/>
      <c r="VYG230" s="66"/>
      <c r="VYH230" s="24"/>
      <c r="VYI230" s="554"/>
      <c r="VYJ230" s="24"/>
      <c r="VYK230" s="24"/>
      <c r="VYL230" s="24"/>
      <c r="VYM230" s="554"/>
      <c r="VYN230" s="553"/>
      <c r="VYO230" s="66"/>
      <c r="VYP230" s="24"/>
      <c r="VYQ230" s="554"/>
      <c r="VYR230" s="24"/>
      <c r="VYS230" s="24"/>
      <c r="VYT230" s="24"/>
      <c r="VYU230" s="554"/>
      <c r="VYV230" s="553"/>
      <c r="VYW230" s="66"/>
      <c r="VYX230" s="24"/>
      <c r="VYY230" s="554"/>
      <c r="VYZ230" s="24"/>
      <c r="VZA230" s="24"/>
      <c r="VZB230" s="24"/>
      <c r="VZC230" s="554"/>
      <c r="VZD230" s="553"/>
      <c r="VZE230" s="66"/>
      <c r="VZF230" s="24"/>
      <c r="VZG230" s="554"/>
      <c r="VZH230" s="24"/>
      <c r="VZI230" s="24"/>
      <c r="VZJ230" s="24"/>
      <c r="VZK230" s="554"/>
      <c r="VZL230" s="553"/>
      <c r="VZM230" s="66"/>
      <c r="VZN230" s="24"/>
      <c r="VZO230" s="554"/>
      <c r="VZP230" s="24"/>
      <c r="VZQ230" s="24"/>
      <c r="VZR230" s="24"/>
      <c r="VZS230" s="554"/>
      <c r="VZT230" s="553"/>
      <c r="VZU230" s="66"/>
      <c r="VZV230" s="24"/>
      <c r="VZW230" s="554"/>
      <c r="VZX230" s="24"/>
      <c r="VZY230" s="24"/>
      <c r="VZZ230" s="24"/>
      <c r="WAA230" s="554"/>
      <c r="WAB230" s="553"/>
      <c r="WAC230" s="66"/>
      <c r="WAD230" s="24"/>
      <c r="WAE230" s="554"/>
      <c r="WAF230" s="24"/>
      <c r="WAG230" s="24"/>
      <c r="WAH230" s="24"/>
      <c r="WAI230" s="554"/>
      <c r="WAJ230" s="553"/>
      <c r="WAK230" s="66"/>
      <c r="WAL230" s="24"/>
      <c r="WAM230" s="554"/>
      <c r="WAN230" s="24"/>
      <c r="WAO230" s="24"/>
      <c r="WAP230" s="24"/>
      <c r="WAQ230" s="554"/>
      <c r="WAR230" s="553"/>
      <c r="WAS230" s="66"/>
      <c r="WAT230" s="24"/>
      <c r="WAU230" s="554"/>
      <c r="WAV230" s="24"/>
      <c r="WAW230" s="24"/>
      <c r="WAX230" s="24"/>
      <c r="WAY230" s="554"/>
      <c r="WAZ230" s="553"/>
      <c r="WBA230" s="66"/>
      <c r="WBB230" s="24"/>
      <c r="WBC230" s="554"/>
      <c r="WBD230" s="24"/>
      <c r="WBE230" s="24"/>
      <c r="WBF230" s="24"/>
      <c r="WBG230" s="554"/>
      <c r="WBH230" s="553"/>
      <c r="WBI230" s="66"/>
      <c r="WBJ230" s="24"/>
      <c r="WBK230" s="554"/>
      <c r="WBL230" s="24"/>
      <c r="WBM230" s="24"/>
      <c r="WBN230" s="24"/>
      <c r="WBO230" s="554"/>
      <c r="WBP230" s="553"/>
      <c r="WBQ230" s="66"/>
      <c r="WBR230" s="24"/>
      <c r="WBS230" s="554"/>
      <c r="WBT230" s="24"/>
      <c r="WBU230" s="24"/>
      <c r="WBV230" s="24"/>
      <c r="WBW230" s="554"/>
      <c r="WBX230" s="553"/>
      <c r="WBY230" s="66"/>
      <c r="WBZ230" s="24"/>
      <c r="WCA230" s="554"/>
      <c r="WCB230" s="24"/>
      <c r="WCC230" s="24"/>
      <c r="WCD230" s="24"/>
      <c r="WCE230" s="554"/>
      <c r="WCF230" s="553"/>
      <c r="WCG230" s="66"/>
      <c r="WCH230" s="24"/>
      <c r="WCI230" s="554"/>
      <c r="WCJ230" s="24"/>
      <c r="WCK230" s="24"/>
      <c r="WCL230" s="24"/>
      <c r="WCM230" s="554"/>
      <c r="WCN230" s="553"/>
      <c r="WCO230" s="66"/>
      <c r="WCP230" s="24"/>
      <c r="WCQ230" s="554"/>
      <c r="WCR230" s="24"/>
      <c r="WCS230" s="24"/>
      <c r="WCT230" s="24"/>
      <c r="WCU230" s="554"/>
      <c r="WCV230" s="553"/>
      <c r="WCW230" s="66"/>
      <c r="WCX230" s="24"/>
      <c r="WCY230" s="554"/>
      <c r="WCZ230" s="24"/>
      <c r="WDA230" s="24"/>
      <c r="WDB230" s="24"/>
      <c r="WDC230" s="554"/>
      <c r="WDD230" s="553"/>
      <c r="WDE230" s="66"/>
      <c r="WDF230" s="24"/>
      <c r="WDG230" s="554"/>
      <c r="WDH230" s="24"/>
      <c r="WDI230" s="24"/>
      <c r="WDJ230" s="24"/>
      <c r="WDK230" s="554"/>
      <c r="WDL230" s="553"/>
      <c r="WDM230" s="66"/>
      <c r="WDN230" s="24"/>
      <c r="WDO230" s="554"/>
      <c r="WDP230" s="24"/>
      <c r="WDQ230" s="24"/>
      <c r="WDR230" s="24"/>
      <c r="WDS230" s="554"/>
      <c r="WDT230" s="553"/>
      <c r="WDU230" s="66"/>
      <c r="WDV230" s="24"/>
      <c r="WDW230" s="554"/>
      <c r="WDX230" s="24"/>
      <c r="WDY230" s="24"/>
      <c r="WDZ230" s="24"/>
      <c r="WEA230" s="554"/>
      <c r="WEB230" s="553"/>
      <c r="WEC230" s="66"/>
      <c r="WED230" s="24"/>
      <c r="WEE230" s="554"/>
      <c r="WEF230" s="24"/>
      <c r="WEG230" s="24"/>
      <c r="WEH230" s="24"/>
      <c r="WEI230" s="554"/>
      <c r="WEJ230" s="553"/>
      <c r="WEK230" s="66"/>
      <c r="WEL230" s="24"/>
      <c r="WEM230" s="554"/>
      <c r="WEN230" s="24"/>
      <c r="WEO230" s="24"/>
      <c r="WEP230" s="24"/>
      <c r="WEQ230" s="554"/>
      <c r="WER230" s="553"/>
      <c r="WES230" s="66"/>
      <c r="WET230" s="24"/>
      <c r="WEU230" s="554"/>
      <c r="WEV230" s="24"/>
      <c r="WEW230" s="24"/>
      <c r="WEX230" s="24"/>
      <c r="WEY230" s="554"/>
      <c r="WEZ230" s="553"/>
      <c r="WFA230" s="66"/>
      <c r="WFB230" s="24"/>
      <c r="WFC230" s="554"/>
      <c r="WFD230" s="24"/>
      <c r="WFE230" s="24"/>
      <c r="WFF230" s="24"/>
      <c r="WFG230" s="554"/>
      <c r="WFH230" s="553"/>
      <c r="WFI230" s="66"/>
      <c r="WFJ230" s="24"/>
      <c r="WFK230" s="554"/>
      <c r="WFL230" s="24"/>
      <c r="WFM230" s="24"/>
      <c r="WFN230" s="24"/>
      <c r="WFO230" s="554"/>
      <c r="WFP230" s="553"/>
      <c r="WFQ230" s="66"/>
      <c r="WFR230" s="24"/>
      <c r="WFS230" s="554"/>
      <c r="WFT230" s="24"/>
      <c r="WFU230" s="24"/>
      <c r="WFV230" s="24"/>
      <c r="WFW230" s="554"/>
      <c r="WFX230" s="553"/>
      <c r="WFY230" s="66"/>
      <c r="WFZ230" s="24"/>
      <c r="WGA230" s="554"/>
      <c r="WGB230" s="24"/>
      <c r="WGC230" s="24"/>
      <c r="WGD230" s="24"/>
      <c r="WGE230" s="554"/>
      <c r="WGF230" s="553"/>
      <c r="WGG230" s="66"/>
      <c r="WGH230" s="24"/>
      <c r="WGI230" s="554"/>
      <c r="WGJ230" s="24"/>
      <c r="WGK230" s="24"/>
      <c r="WGL230" s="24"/>
      <c r="WGM230" s="554"/>
      <c r="WGN230" s="553"/>
      <c r="WGO230" s="66"/>
      <c r="WGP230" s="24"/>
      <c r="WGQ230" s="554"/>
      <c r="WGR230" s="24"/>
      <c r="WGS230" s="24"/>
      <c r="WGT230" s="24"/>
      <c r="WGU230" s="554"/>
      <c r="WGV230" s="553"/>
      <c r="WGW230" s="66"/>
      <c r="WGX230" s="24"/>
      <c r="WGY230" s="554"/>
      <c r="WGZ230" s="24"/>
      <c r="WHA230" s="24"/>
      <c r="WHB230" s="24"/>
      <c r="WHC230" s="554"/>
      <c r="WHD230" s="553"/>
      <c r="WHE230" s="66"/>
      <c r="WHF230" s="24"/>
      <c r="WHG230" s="554"/>
      <c r="WHH230" s="24"/>
      <c r="WHI230" s="24"/>
      <c r="WHJ230" s="24"/>
      <c r="WHK230" s="554"/>
      <c r="WHL230" s="553"/>
      <c r="WHM230" s="66"/>
      <c r="WHN230" s="24"/>
      <c r="WHO230" s="554"/>
      <c r="WHP230" s="24"/>
      <c r="WHQ230" s="24"/>
      <c r="WHR230" s="24"/>
      <c r="WHS230" s="554"/>
      <c r="WHT230" s="553"/>
      <c r="WHU230" s="66"/>
      <c r="WHV230" s="24"/>
      <c r="WHW230" s="554"/>
      <c r="WHX230" s="24"/>
      <c r="WHY230" s="24"/>
      <c r="WHZ230" s="24"/>
      <c r="WIA230" s="554"/>
      <c r="WIB230" s="553"/>
      <c r="WIC230" s="66"/>
      <c r="WID230" s="24"/>
      <c r="WIE230" s="554"/>
      <c r="WIF230" s="24"/>
      <c r="WIG230" s="24"/>
      <c r="WIH230" s="24"/>
      <c r="WII230" s="554"/>
      <c r="WIJ230" s="553"/>
      <c r="WIK230" s="66"/>
      <c r="WIL230" s="24"/>
      <c r="WIM230" s="554"/>
      <c r="WIN230" s="24"/>
      <c r="WIO230" s="24"/>
      <c r="WIP230" s="24"/>
      <c r="WIQ230" s="554"/>
      <c r="WIR230" s="553"/>
      <c r="WIS230" s="66"/>
      <c r="WIT230" s="24"/>
      <c r="WIU230" s="554"/>
      <c r="WIV230" s="24"/>
      <c r="WIW230" s="24"/>
      <c r="WIX230" s="24"/>
      <c r="WIY230" s="554"/>
      <c r="WIZ230" s="553"/>
      <c r="WJA230" s="66"/>
      <c r="WJB230" s="24"/>
      <c r="WJC230" s="554"/>
      <c r="WJD230" s="24"/>
      <c r="WJE230" s="24"/>
      <c r="WJF230" s="24"/>
      <c r="WJG230" s="554"/>
      <c r="WJH230" s="553"/>
      <c r="WJI230" s="66"/>
      <c r="WJJ230" s="24"/>
      <c r="WJK230" s="554"/>
      <c r="WJL230" s="24"/>
      <c r="WJM230" s="24"/>
      <c r="WJN230" s="24"/>
      <c r="WJO230" s="554"/>
      <c r="WJP230" s="553"/>
      <c r="WJQ230" s="66"/>
      <c r="WJR230" s="24"/>
      <c r="WJS230" s="554"/>
      <c r="WJT230" s="24"/>
      <c r="WJU230" s="24"/>
      <c r="WJV230" s="24"/>
      <c r="WJW230" s="554"/>
      <c r="WJX230" s="553"/>
      <c r="WJY230" s="66"/>
      <c r="WJZ230" s="24"/>
      <c r="WKA230" s="554"/>
      <c r="WKB230" s="24"/>
      <c r="WKC230" s="24"/>
      <c r="WKD230" s="24"/>
      <c r="WKE230" s="554"/>
      <c r="WKF230" s="553"/>
      <c r="WKG230" s="66"/>
      <c r="WKH230" s="24"/>
      <c r="WKI230" s="554"/>
      <c r="WKJ230" s="24"/>
      <c r="WKK230" s="24"/>
      <c r="WKL230" s="24"/>
      <c r="WKM230" s="554"/>
      <c r="WKN230" s="553"/>
      <c r="WKO230" s="66"/>
      <c r="WKP230" s="24"/>
      <c r="WKQ230" s="554"/>
      <c r="WKR230" s="24"/>
      <c r="WKS230" s="24"/>
      <c r="WKT230" s="24"/>
      <c r="WKU230" s="554"/>
      <c r="WKV230" s="553"/>
      <c r="WKW230" s="66"/>
      <c r="WKX230" s="24"/>
      <c r="WKY230" s="554"/>
      <c r="WKZ230" s="24"/>
      <c r="WLA230" s="24"/>
      <c r="WLB230" s="24"/>
      <c r="WLC230" s="554"/>
      <c r="WLD230" s="553"/>
      <c r="WLE230" s="66"/>
      <c r="WLF230" s="24"/>
      <c r="WLG230" s="554"/>
      <c r="WLH230" s="24"/>
      <c r="WLI230" s="24"/>
      <c r="WLJ230" s="24"/>
      <c r="WLK230" s="554"/>
      <c r="WLL230" s="553"/>
      <c r="WLM230" s="66"/>
      <c r="WLN230" s="24"/>
      <c r="WLO230" s="554"/>
      <c r="WLP230" s="24"/>
      <c r="WLQ230" s="24"/>
      <c r="WLR230" s="24"/>
      <c r="WLS230" s="554"/>
      <c r="WLT230" s="553"/>
      <c r="WLU230" s="66"/>
      <c r="WLV230" s="24"/>
      <c r="WLW230" s="554"/>
      <c r="WLX230" s="24"/>
      <c r="WLY230" s="24"/>
      <c r="WLZ230" s="24"/>
      <c r="WMA230" s="554"/>
      <c r="WMB230" s="553"/>
      <c r="WMC230" s="66"/>
      <c r="WMD230" s="24"/>
      <c r="WME230" s="554"/>
      <c r="WMF230" s="24"/>
      <c r="WMG230" s="24"/>
      <c r="WMH230" s="24"/>
      <c r="WMI230" s="554"/>
      <c r="WMJ230" s="553"/>
      <c r="WMK230" s="66"/>
      <c r="WML230" s="24"/>
      <c r="WMM230" s="554"/>
      <c r="WMN230" s="24"/>
      <c r="WMO230" s="24"/>
      <c r="WMP230" s="24"/>
      <c r="WMQ230" s="554"/>
      <c r="WMR230" s="553"/>
      <c r="WMS230" s="66"/>
      <c r="WMT230" s="24"/>
      <c r="WMU230" s="554"/>
      <c r="WMV230" s="24"/>
      <c r="WMW230" s="24"/>
      <c r="WMX230" s="24"/>
      <c r="WMY230" s="554"/>
      <c r="WMZ230" s="553"/>
      <c r="WNA230" s="66"/>
      <c r="WNB230" s="24"/>
      <c r="WNC230" s="554"/>
      <c r="WND230" s="24"/>
      <c r="WNE230" s="24"/>
      <c r="WNF230" s="24"/>
      <c r="WNG230" s="554"/>
      <c r="WNH230" s="553"/>
      <c r="WNI230" s="66"/>
      <c r="WNJ230" s="24"/>
      <c r="WNK230" s="554"/>
      <c r="WNL230" s="24"/>
      <c r="WNM230" s="24"/>
      <c r="WNN230" s="24"/>
      <c r="WNO230" s="554"/>
      <c r="WNP230" s="553"/>
      <c r="WNQ230" s="66"/>
      <c r="WNR230" s="24"/>
      <c r="WNS230" s="554"/>
      <c r="WNT230" s="24"/>
      <c r="WNU230" s="24"/>
      <c r="WNV230" s="24"/>
      <c r="WNW230" s="554"/>
      <c r="WNX230" s="553"/>
      <c r="WNY230" s="66"/>
      <c r="WNZ230" s="24"/>
      <c r="WOA230" s="554"/>
      <c r="WOB230" s="24"/>
      <c r="WOC230" s="24"/>
      <c r="WOD230" s="24"/>
      <c r="WOE230" s="554"/>
      <c r="WOF230" s="553"/>
      <c r="WOG230" s="66"/>
      <c r="WOH230" s="24"/>
      <c r="WOI230" s="554"/>
      <c r="WOJ230" s="24"/>
      <c r="WOK230" s="24"/>
      <c r="WOL230" s="24"/>
      <c r="WOM230" s="554"/>
      <c r="WON230" s="553"/>
      <c r="WOO230" s="66"/>
      <c r="WOP230" s="24"/>
      <c r="WOQ230" s="554"/>
      <c r="WOR230" s="24"/>
      <c r="WOS230" s="24"/>
      <c r="WOT230" s="24"/>
      <c r="WOU230" s="554"/>
      <c r="WOV230" s="553"/>
      <c r="WOW230" s="66"/>
      <c r="WOX230" s="24"/>
      <c r="WOY230" s="554"/>
      <c r="WOZ230" s="24"/>
      <c r="WPA230" s="24"/>
      <c r="WPB230" s="24"/>
      <c r="WPC230" s="554"/>
      <c r="WPD230" s="553"/>
      <c r="WPE230" s="66"/>
      <c r="WPF230" s="24"/>
      <c r="WPG230" s="554"/>
      <c r="WPH230" s="24"/>
      <c r="WPI230" s="24"/>
      <c r="WPJ230" s="24"/>
      <c r="WPK230" s="554"/>
      <c r="WPL230" s="553"/>
      <c r="WPM230" s="66"/>
      <c r="WPN230" s="24"/>
      <c r="WPO230" s="554"/>
      <c r="WPP230" s="24"/>
      <c r="WPQ230" s="24"/>
      <c r="WPR230" s="24"/>
      <c r="WPS230" s="554"/>
      <c r="WPT230" s="553"/>
      <c r="WPU230" s="66"/>
      <c r="WPV230" s="24"/>
      <c r="WPW230" s="554"/>
      <c r="WPX230" s="24"/>
      <c r="WPY230" s="24"/>
      <c r="WPZ230" s="24"/>
      <c r="WQA230" s="554"/>
      <c r="WQB230" s="553"/>
      <c r="WQC230" s="66"/>
      <c r="WQD230" s="24"/>
      <c r="WQE230" s="554"/>
      <c r="WQF230" s="24"/>
      <c r="WQG230" s="24"/>
      <c r="WQH230" s="24"/>
      <c r="WQI230" s="554"/>
      <c r="WQJ230" s="553"/>
      <c r="WQK230" s="66"/>
      <c r="WQL230" s="24"/>
      <c r="WQM230" s="554"/>
      <c r="WQN230" s="24"/>
      <c r="WQO230" s="24"/>
      <c r="WQP230" s="24"/>
      <c r="WQQ230" s="554"/>
      <c r="WQR230" s="553"/>
      <c r="WQS230" s="66"/>
      <c r="WQT230" s="24"/>
      <c r="WQU230" s="554"/>
      <c r="WQV230" s="24"/>
      <c r="WQW230" s="24"/>
      <c r="WQX230" s="24"/>
      <c r="WQY230" s="554"/>
      <c r="WQZ230" s="553"/>
      <c r="WRA230" s="66"/>
      <c r="WRB230" s="24"/>
      <c r="WRC230" s="554"/>
      <c r="WRD230" s="24"/>
      <c r="WRE230" s="24"/>
      <c r="WRF230" s="24"/>
      <c r="WRG230" s="554"/>
      <c r="WRH230" s="553"/>
      <c r="WRI230" s="66"/>
      <c r="WRJ230" s="24"/>
      <c r="WRK230" s="554"/>
      <c r="WRL230" s="24"/>
      <c r="WRM230" s="24"/>
      <c r="WRN230" s="24"/>
      <c r="WRO230" s="554"/>
      <c r="WRP230" s="553"/>
      <c r="WRQ230" s="66"/>
      <c r="WRR230" s="24"/>
      <c r="WRS230" s="554"/>
      <c r="WRT230" s="24"/>
      <c r="WRU230" s="24"/>
      <c r="WRV230" s="24"/>
      <c r="WRW230" s="554"/>
      <c r="WRX230" s="553"/>
      <c r="WRY230" s="66"/>
      <c r="WRZ230" s="24"/>
      <c r="WSA230" s="554"/>
      <c r="WSB230" s="24"/>
      <c r="WSC230" s="24"/>
      <c r="WSD230" s="24"/>
      <c r="WSE230" s="554"/>
      <c r="WSF230" s="553"/>
      <c r="WSG230" s="66"/>
      <c r="WSH230" s="24"/>
      <c r="WSI230" s="554"/>
      <c r="WSJ230" s="24"/>
      <c r="WSK230" s="24"/>
      <c r="WSL230" s="24"/>
      <c r="WSM230" s="554"/>
      <c r="WSN230" s="553"/>
      <c r="WSO230" s="66"/>
      <c r="WSP230" s="24"/>
      <c r="WSQ230" s="554"/>
      <c r="WSR230" s="24"/>
      <c r="WSS230" s="24"/>
      <c r="WST230" s="24"/>
      <c r="WSU230" s="554"/>
      <c r="WSV230" s="553"/>
      <c r="WSW230" s="66"/>
      <c r="WSX230" s="24"/>
      <c r="WSY230" s="554"/>
      <c r="WSZ230" s="24"/>
      <c r="WTA230" s="24"/>
      <c r="WTB230" s="24"/>
      <c r="WTC230" s="554"/>
      <c r="WTD230" s="553"/>
      <c r="WTE230" s="66"/>
      <c r="WTF230" s="24"/>
      <c r="WTG230" s="554"/>
      <c r="WTH230" s="24"/>
      <c r="WTI230" s="24"/>
      <c r="WTJ230" s="24"/>
      <c r="WTK230" s="554"/>
      <c r="WTL230" s="553"/>
      <c r="WTM230" s="66"/>
      <c r="WTN230" s="24"/>
      <c r="WTO230" s="554"/>
      <c r="WTP230" s="24"/>
      <c r="WTQ230" s="24"/>
      <c r="WTR230" s="24"/>
      <c r="WTS230" s="554"/>
      <c r="WTT230" s="553"/>
      <c r="WTU230" s="66"/>
      <c r="WTV230" s="24"/>
      <c r="WTW230" s="554"/>
      <c r="WTX230" s="24"/>
      <c r="WTY230" s="24"/>
      <c r="WTZ230" s="24"/>
      <c r="WUA230" s="554"/>
      <c r="WUB230" s="553"/>
      <c r="WUC230" s="66"/>
      <c r="WUD230" s="24"/>
      <c r="WUE230" s="554"/>
      <c r="WUF230" s="24"/>
      <c r="WUG230" s="24"/>
      <c r="WUH230" s="24"/>
      <c r="WUI230" s="554"/>
      <c r="WUJ230" s="553"/>
      <c r="WUK230" s="66"/>
      <c r="WUL230" s="24"/>
      <c r="WUM230" s="554"/>
      <c r="WUN230" s="24"/>
      <c r="WUO230" s="24"/>
      <c r="WUP230" s="24"/>
      <c r="WUQ230" s="554"/>
      <c r="WUR230" s="553"/>
      <c r="WUS230" s="66"/>
      <c r="WUT230" s="24"/>
      <c r="WUU230" s="554"/>
      <c r="WUV230" s="24"/>
      <c r="WUW230" s="24"/>
      <c r="WUX230" s="24"/>
      <c r="WUY230" s="554"/>
      <c r="WUZ230" s="553"/>
      <c r="WVA230" s="66"/>
      <c r="WVB230" s="24"/>
      <c r="WVC230" s="554"/>
      <c r="WVD230" s="24"/>
      <c r="WVE230" s="24"/>
      <c r="WVF230" s="24"/>
      <c r="WVG230" s="554"/>
      <c r="WVH230" s="553"/>
      <c r="WVI230" s="66"/>
      <c r="WVJ230" s="24"/>
      <c r="WVK230" s="554"/>
      <c r="WVL230" s="24"/>
      <c r="WVM230" s="24"/>
      <c r="WVN230" s="24"/>
      <c r="WVO230" s="554"/>
      <c r="WVP230" s="553"/>
      <c r="WVQ230" s="66"/>
      <c r="WVR230" s="24"/>
      <c r="WVS230" s="554"/>
      <c r="WVT230" s="24"/>
      <c r="WVU230" s="24"/>
      <c r="WVV230" s="24"/>
      <c r="WVW230" s="554"/>
      <c r="WVX230" s="553"/>
      <c r="WVY230" s="66"/>
      <c r="WVZ230" s="24"/>
      <c r="WWA230" s="554"/>
      <c r="WWB230" s="24"/>
      <c r="WWC230" s="24"/>
      <c r="WWD230" s="24"/>
      <c r="WWE230" s="554"/>
      <c r="WWF230" s="553"/>
      <c r="WWG230" s="66"/>
      <c r="WWH230" s="24"/>
      <c r="WWI230" s="554"/>
      <c r="WWJ230" s="24"/>
      <c r="WWK230" s="24"/>
      <c r="WWL230" s="24"/>
      <c r="WWM230" s="554"/>
      <c r="WWN230" s="553"/>
      <c r="WWO230" s="66"/>
      <c r="WWP230" s="24"/>
      <c r="WWQ230" s="554"/>
      <c r="WWR230" s="24"/>
      <c r="WWS230" s="24"/>
      <c r="WWT230" s="24"/>
      <c r="WWU230" s="554"/>
      <c r="WWV230" s="553"/>
      <c r="WWW230" s="66"/>
      <c r="WWX230" s="24"/>
      <c r="WWY230" s="554"/>
      <c r="WWZ230" s="24"/>
      <c r="WXA230" s="24"/>
      <c r="WXB230" s="24"/>
      <c r="WXC230" s="554"/>
      <c r="WXD230" s="553"/>
      <c r="WXE230" s="66"/>
      <c r="WXF230" s="24"/>
      <c r="WXG230" s="554"/>
      <c r="WXH230" s="24"/>
      <c r="WXI230" s="24"/>
      <c r="WXJ230" s="24"/>
      <c r="WXK230" s="554"/>
      <c r="WXL230" s="553"/>
      <c r="WXM230" s="66"/>
      <c r="WXN230" s="24"/>
      <c r="WXO230" s="554"/>
      <c r="WXP230" s="24"/>
      <c r="WXQ230" s="24"/>
      <c r="WXR230" s="24"/>
      <c r="WXS230" s="554"/>
      <c r="WXT230" s="553"/>
      <c r="WXU230" s="66"/>
      <c r="WXV230" s="24"/>
      <c r="WXW230" s="554"/>
      <c r="WXX230" s="24"/>
      <c r="WXY230" s="24"/>
      <c r="WXZ230" s="24"/>
      <c r="WYA230" s="554"/>
      <c r="WYB230" s="553"/>
      <c r="WYC230" s="66"/>
      <c r="WYD230" s="24"/>
      <c r="WYE230" s="554"/>
      <c r="WYF230" s="24"/>
      <c r="WYG230" s="24"/>
      <c r="WYH230" s="24"/>
      <c r="WYI230" s="554"/>
      <c r="WYJ230" s="553"/>
      <c r="WYK230" s="66"/>
      <c r="WYL230" s="24"/>
      <c r="WYM230" s="554"/>
      <c r="WYN230" s="24"/>
      <c r="WYO230" s="24"/>
      <c r="WYP230" s="24"/>
      <c r="WYQ230" s="554"/>
      <c r="WYR230" s="553"/>
      <c r="WYS230" s="66"/>
      <c r="WYT230" s="24"/>
      <c r="WYU230" s="554"/>
      <c r="WYV230" s="24"/>
      <c r="WYW230" s="24"/>
      <c r="WYX230" s="24"/>
      <c r="WYY230" s="554"/>
      <c r="WYZ230" s="553"/>
      <c r="WZA230" s="66"/>
      <c r="WZB230" s="24"/>
      <c r="WZC230" s="554"/>
      <c r="WZD230" s="24"/>
      <c r="WZE230" s="24"/>
      <c r="WZF230" s="24"/>
      <c r="WZG230" s="554"/>
      <c r="WZH230" s="553"/>
      <c r="WZI230" s="66"/>
      <c r="WZJ230" s="24"/>
      <c r="WZK230" s="554"/>
      <c r="WZL230" s="24"/>
      <c r="WZM230" s="24"/>
      <c r="WZN230" s="24"/>
      <c r="WZO230" s="554"/>
      <c r="WZP230" s="553"/>
      <c r="WZQ230" s="66"/>
      <c r="WZR230" s="24"/>
      <c r="WZS230" s="554"/>
      <c r="WZT230" s="24"/>
      <c r="WZU230" s="24"/>
      <c r="WZV230" s="24"/>
      <c r="WZW230" s="554"/>
      <c r="WZX230" s="553"/>
      <c r="WZY230" s="66"/>
      <c r="WZZ230" s="24"/>
      <c r="XAA230" s="554"/>
      <c r="XAB230" s="24"/>
      <c r="XAC230" s="24"/>
      <c r="XAD230" s="24"/>
      <c r="XAE230" s="554"/>
      <c r="XAF230" s="553"/>
      <c r="XAG230" s="66"/>
      <c r="XAH230" s="24"/>
      <c r="XAI230" s="554"/>
      <c r="XAJ230" s="24"/>
      <c r="XAK230" s="24"/>
      <c r="XAL230" s="24"/>
      <c r="XAM230" s="554"/>
      <c r="XAN230" s="553"/>
      <c r="XAO230" s="66"/>
      <c r="XAP230" s="24"/>
      <c r="XAQ230" s="554"/>
      <c r="XAR230" s="24"/>
      <c r="XAS230" s="24"/>
      <c r="XAT230" s="24"/>
      <c r="XAU230" s="554"/>
      <c r="XAV230" s="553"/>
      <c r="XAW230" s="66"/>
      <c r="XAX230" s="24"/>
      <c r="XAY230" s="554"/>
      <c r="XAZ230" s="24"/>
      <c r="XBA230" s="24"/>
      <c r="XBB230" s="24"/>
      <c r="XBC230" s="554"/>
      <c r="XBD230" s="553"/>
      <c r="XBE230" s="66"/>
      <c r="XBF230" s="24"/>
      <c r="XBG230" s="554"/>
      <c r="XBH230" s="24"/>
      <c r="XBI230" s="24"/>
      <c r="XBJ230" s="24"/>
      <c r="XBK230" s="554"/>
      <c r="XBL230" s="553"/>
      <c r="XBM230" s="66"/>
      <c r="XBN230" s="24"/>
      <c r="XBO230" s="554"/>
      <c r="XBP230" s="24"/>
      <c r="XBQ230" s="24"/>
      <c r="XBR230" s="24"/>
      <c r="XBS230" s="554"/>
      <c r="XBT230" s="553"/>
      <c r="XBU230" s="66"/>
      <c r="XBV230" s="24"/>
      <c r="XBW230" s="554"/>
      <c r="XBX230" s="24"/>
      <c r="XBY230" s="24"/>
      <c r="XBZ230" s="24"/>
      <c r="XCA230" s="554"/>
      <c r="XCB230" s="553"/>
      <c r="XCC230" s="66"/>
      <c r="XCD230" s="24"/>
      <c r="XCE230" s="554"/>
      <c r="XCF230" s="24"/>
      <c r="XCG230" s="24"/>
      <c r="XCH230" s="24"/>
      <c r="XCI230" s="554"/>
      <c r="XCJ230" s="553"/>
      <c r="XCK230" s="66"/>
      <c r="XCL230" s="24"/>
      <c r="XCM230" s="554"/>
      <c r="XCN230" s="24"/>
      <c r="XCO230" s="24"/>
      <c r="XCP230" s="24"/>
      <c r="XCQ230" s="554"/>
      <c r="XCR230" s="553"/>
      <c r="XCS230" s="66"/>
      <c r="XCT230" s="24"/>
      <c r="XCU230" s="554"/>
      <c r="XCV230" s="24"/>
      <c r="XCW230" s="24"/>
      <c r="XCX230" s="24"/>
      <c r="XCY230" s="554"/>
      <c r="XCZ230" s="553"/>
      <c r="XDA230" s="66"/>
      <c r="XDB230" s="24"/>
      <c r="XDC230" s="554"/>
      <c r="XDD230" s="24"/>
      <c r="XDE230" s="24"/>
      <c r="XDF230" s="24"/>
      <c r="XDG230" s="554"/>
      <c r="XDH230" s="553"/>
      <c r="XDI230" s="66"/>
      <c r="XDJ230" s="24"/>
      <c r="XDK230" s="554"/>
      <c r="XDL230" s="24"/>
      <c r="XDM230" s="24"/>
      <c r="XDN230" s="24"/>
      <c r="XDO230" s="554"/>
      <c r="XDP230" s="553"/>
      <c r="XDQ230" s="66"/>
      <c r="XDR230" s="24"/>
      <c r="XDS230" s="554"/>
      <c r="XDT230" s="24"/>
      <c r="XDU230" s="24"/>
      <c r="XDV230" s="24"/>
      <c r="XDW230" s="554"/>
      <c r="XDX230" s="553"/>
      <c r="XDY230" s="66"/>
      <c r="XDZ230" s="24"/>
      <c r="XEA230" s="554"/>
      <c r="XEB230" s="24"/>
      <c r="XEC230" s="24"/>
      <c r="XED230" s="24"/>
      <c r="XEE230" s="554"/>
      <c r="XEF230" s="553"/>
      <c r="XEG230" s="66"/>
      <c r="XEH230" s="24"/>
      <c r="XEI230" s="554"/>
      <c r="XEJ230" s="24"/>
      <c r="XEK230" s="24"/>
      <c r="XEL230" s="24"/>
      <c r="XEM230" s="554"/>
      <c r="XEN230" s="553"/>
      <c r="XEO230" s="66"/>
      <c r="XEP230" s="24"/>
      <c r="XEQ230" s="554"/>
      <c r="XER230" s="24"/>
      <c r="XES230" s="24"/>
      <c r="XET230" s="24"/>
      <c r="XEU230" s="554"/>
      <c r="XEV230" s="553"/>
      <c r="XEW230" s="66"/>
      <c r="XEX230" s="24"/>
      <c r="XEY230" s="554"/>
      <c r="XEZ230" s="24"/>
      <c r="XFA230" s="24"/>
      <c r="XFB230" s="24"/>
      <c r="XFC230" s="554"/>
      <c r="XFD230" s="553"/>
    </row>
    <row r="231" spans="1:16384" s="667" customFormat="1">
      <c r="A231" s="222"/>
      <c r="B231" s="33"/>
      <c r="C231" s="1"/>
      <c r="D231" s="1"/>
      <c r="E231" s="1"/>
      <c r="F231" s="1"/>
      <c r="G231" s="1"/>
      <c r="H231" s="1"/>
      <c r="I231" s="1"/>
      <c r="J231" s="1"/>
      <c r="K231" s="1"/>
      <c r="L231" s="1"/>
    </row>
    <row r="232" spans="1:16384" s="589" customFormat="1">
      <c r="A232" s="592">
        <v>44927</v>
      </c>
      <c r="B232" s="587"/>
      <c r="C232" s="588"/>
      <c r="D232" s="588"/>
      <c r="E232" s="588"/>
      <c r="F232" s="588"/>
      <c r="G232" s="588"/>
      <c r="H232" s="588"/>
      <c r="I232" s="588"/>
      <c r="J232" s="588"/>
      <c r="K232" s="588"/>
      <c r="L232" s="588"/>
    </row>
    <row r="233" spans="1:16384" s="667" customFormat="1">
      <c r="A233" s="2" t="s">
        <v>58</v>
      </c>
      <c r="B233" s="33"/>
      <c r="C233" s="1"/>
      <c r="D233" s="1"/>
      <c r="E233" s="1"/>
      <c r="F233" s="1"/>
      <c r="G233" s="1"/>
      <c r="H233" s="1"/>
      <c r="I233" s="1"/>
      <c r="J233" s="1"/>
      <c r="K233" s="1"/>
      <c r="L233" s="1"/>
    </row>
    <row r="234" spans="1:16384" s="589" customFormat="1">
      <c r="A234" s="592">
        <v>44958</v>
      </c>
      <c r="B234" s="587"/>
      <c r="C234" s="588"/>
      <c r="D234" s="588"/>
      <c r="E234" s="588"/>
      <c r="F234" s="588"/>
      <c r="G234" s="588"/>
      <c r="H234" s="588"/>
      <c r="I234" s="588"/>
      <c r="J234" s="588"/>
      <c r="K234" s="588"/>
      <c r="L234" s="588"/>
    </row>
    <row r="235" spans="1:16384" s="667" customFormat="1">
      <c r="A235" s="2" t="s">
        <v>58</v>
      </c>
      <c r="B235" s="33"/>
      <c r="C235" s="1"/>
      <c r="D235" s="1"/>
      <c r="E235" s="1"/>
      <c r="F235" s="1"/>
      <c r="G235" s="1"/>
      <c r="H235" s="1"/>
      <c r="I235" s="1"/>
      <c r="J235" s="1"/>
      <c r="K235" s="1"/>
      <c r="L235" s="1"/>
    </row>
    <row r="236" spans="1:16384" s="589" customFormat="1">
      <c r="A236" s="592">
        <v>44986</v>
      </c>
      <c r="B236" s="587"/>
      <c r="C236" s="588"/>
      <c r="D236" s="588"/>
      <c r="E236" s="588"/>
      <c r="F236" s="588"/>
      <c r="G236" s="588"/>
      <c r="H236" s="588"/>
      <c r="I236" s="588"/>
      <c r="J236" s="588"/>
      <c r="K236" s="588"/>
      <c r="L236" s="588"/>
    </row>
    <row r="237" spans="1:16384" s="667" customFormat="1">
      <c r="A237" s="2" t="s">
        <v>58</v>
      </c>
      <c r="B237" s="33"/>
      <c r="C237" s="1"/>
      <c r="D237" s="1"/>
      <c r="E237" s="1"/>
      <c r="F237" s="1"/>
      <c r="G237" s="1"/>
      <c r="H237" s="1"/>
      <c r="I237" s="1"/>
      <c r="J237" s="1"/>
      <c r="K237" s="1"/>
      <c r="L237" s="1"/>
    </row>
    <row r="238" spans="1:16384" s="589" customFormat="1">
      <c r="A238" s="592">
        <v>45017</v>
      </c>
      <c r="B238" s="587"/>
      <c r="C238" s="588"/>
      <c r="D238" s="588"/>
      <c r="E238" s="588"/>
      <c r="F238" s="588"/>
      <c r="G238" s="588"/>
      <c r="H238" s="588"/>
      <c r="I238" s="588"/>
      <c r="J238" s="588"/>
      <c r="K238" s="588"/>
      <c r="L238" s="588"/>
    </row>
    <row r="239" spans="1:16384" s="667" customFormat="1">
      <c r="A239" s="2" t="s">
        <v>58</v>
      </c>
      <c r="B239" s="33"/>
      <c r="C239" s="1"/>
      <c r="D239" s="1"/>
      <c r="E239" s="1"/>
      <c r="F239" s="1"/>
      <c r="G239" s="1"/>
      <c r="H239" s="1"/>
      <c r="I239" s="1"/>
      <c r="J239" s="1"/>
      <c r="K239" s="1"/>
      <c r="L239" s="1"/>
    </row>
    <row r="240" spans="1:16384" s="589" customFormat="1">
      <c r="A240" s="592">
        <v>45047</v>
      </c>
      <c r="B240" s="587"/>
      <c r="C240" s="588"/>
      <c r="D240" s="588"/>
      <c r="E240" s="588"/>
      <c r="F240" s="588"/>
      <c r="G240" s="588"/>
      <c r="H240" s="588"/>
      <c r="I240" s="588"/>
      <c r="J240" s="588"/>
      <c r="K240" s="588"/>
      <c r="L240" s="588"/>
    </row>
    <row r="241" spans="1:13">
      <c r="A241" s="2" t="s">
        <v>58</v>
      </c>
      <c r="M241" s="667"/>
    </row>
    <row r="242" spans="1:13" s="589" customFormat="1">
      <c r="A242" s="592">
        <v>45078</v>
      </c>
      <c r="B242" s="587"/>
      <c r="C242" s="588"/>
      <c r="D242" s="588"/>
      <c r="E242" s="588"/>
      <c r="F242" s="588"/>
      <c r="G242" s="588"/>
      <c r="H242" s="588"/>
      <c r="I242" s="588"/>
      <c r="J242" s="588"/>
      <c r="K242" s="588"/>
      <c r="L242" s="588"/>
    </row>
    <row r="243" spans="1:13">
      <c r="A243" s="2" t="s">
        <v>58</v>
      </c>
      <c r="M243" s="667"/>
    </row>
    <row r="244" spans="1:13" s="589" customFormat="1">
      <c r="A244" s="592">
        <v>45108</v>
      </c>
      <c r="B244" s="587"/>
      <c r="C244" s="588"/>
      <c r="D244" s="588"/>
      <c r="E244" s="588"/>
      <c r="F244" s="588"/>
      <c r="G244" s="588"/>
      <c r="H244" s="588"/>
      <c r="I244" s="588"/>
      <c r="J244" s="588"/>
      <c r="K244" s="588"/>
      <c r="L244" s="588"/>
    </row>
    <row r="245" spans="1:13">
      <c r="A245" s="2" t="s">
        <v>58</v>
      </c>
      <c r="M245" s="667"/>
    </row>
    <row r="246" spans="1:13" s="589" customFormat="1">
      <c r="A246" s="592">
        <v>45139</v>
      </c>
      <c r="B246" s="587"/>
      <c r="C246" s="588"/>
      <c r="D246" s="588"/>
      <c r="E246" s="588"/>
      <c r="F246" s="588"/>
      <c r="G246" s="588"/>
      <c r="H246" s="588"/>
      <c r="I246" s="588"/>
      <c r="J246" s="588"/>
      <c r="K246" s="588"/>
      <c r="L246" s="588"/>
    </row>
    <row r="247" spans="1:13">
      <c r="A247" s="2" t="s">
        <v>58</v>
      </c>
      <c r="M247" s="667"/>
    </row>
    <row r="248" spans="1:13" s="589" customFormat="1">
      <c r="A248" s="592">
        <v>45170</v>
      </c>
      <c r="B248" s="587"/>
      <c r="C248" s="588"/>
      <c r="D248" s="588"/>
      <c r="E248" s="588"/>
      <c r="F248" s="588"/>
      <c r="G248" s="588"/>
      <c r="H248" s="588"/>
      <c r="I248" s="588"/>
      <c r="J248" s="588"/>
      <c r="K248" s="588"/>
      <c r="L248" s="588"/>
    </row>
    <row r="249" spans="1:13">
      <c r="A249" s="2" t="s">
        <v>58</v>
      </c>
      <c r="M249" s="667"/>
    </row>
    <row r="250" spans="1:13" s="589" customFormat="1">
      <c r="A250" s="592">
        <v>45200</v>
      </c>
      <c r="B250" s="587"/>
      <c r="C250" s="588"/>
      <c r="D250" s="588"/>
      <c r="E250" s="588"/>
      <c r="F250" s="588"/>
      <c r="G250" s="588"/>
      <c r="H250" s="588"/>
      <c r="I250" s="588"/>
      <c r="J250" s="588"/>
      <c r="K250" s="588"/>
      <c r="L250" s="588"/>
    </row>
    <row r="251" spans="1:13">
      <c r="A251" s="2" t="s">
        <v>58</v>
      </c>
      <c r="M251" s="667"/>
    </row>
    <row r="252" spans="1:13" s="589" customFormat="1">
      <c r="A252" s="592">
        <v>45231</v>
      </c>
      <c r="B252" s="587"/>
      <c r="C252" s="588"/>
      <c r="D252" s="588"/>
      <c r="E252" s="588"/>
      <c r="F252" s="588"/>
      <c r="G252" s="588"/>
      <c r="H252" s="588"/>
      <c r="I252" s="588"/>
      <c r="J252" s="588"/>
      <c r="K252" s="588"/>
      <c r="L252" s="588"/>
    </row>
    <row r="253" spans="1:13">
      <c r="A253" s="2" t="s">
        <v>58</v>
      </c>
      <c r="M253" s="667"/>
    </row>
    <row r="254" spans="1:13" s="589" customFormat="1">
      <c r="A254" s="592">
        <v>45261</v>
      </c>
      <c r="B254" s="587"/>
      <c r="C254" s="588"/>
      <c r="D254" s="588"/>
      <c r="E254" s="588"/>
      <c r="F254" s="588"/>
      <c r="G254" s="588"/>
      <c r="H254" s="588"/>
      <c r="I254" s="588"/>
      <c r="J254" s="588"/>
      <c r="K254" s="588"/>
      <c r="L254" s="588"/>
    </row>
    <row r="255" spans="1:13" s="657" customFormat="1" ht="15.75">
      <c r="A255" s="656">
        <v>45274</v>
      </c>
      <c r="B255" s="656">
        <v>45293</v>
      </c>
      <c r="C255" s="708" t="s">
        <v>2277</v>
      </c>
      <c r="D255" s="526" t="s">
        <v>1185</v>
      </c>
      <c r="E255" s="526" t="s">
        <v>999</v>
      </c>
      <c r="F255" s="526" t="s">
        <v>2286</v>
      </c>
      <c r="G255" s="708" t="s">
        <v>2286</v>
      </c>
      <c r="H255" s="709" t="s">
        <v>2320</v>
      </c>
      <c r="I255" s="710" t="s">
        <v>2332</v>
      </c>
      <c r="J255" s="526" t="s">
        <v>1187</v>
      </c>
      <c r="K255" s="711">
        <v>90</v>
      </c>
      <c r="L255" s="526" t="s">
        <v>1543</v>
      </c>
    </row>
    <row r="256" spans="1:13" s="657" customFormat="1">
      <c r="A256" s="656">
        <v>45275</v>
      </c>
      <c r="B256" s="656">
        <v>45293</v>
      </c>
      <c r="C256" s="656" t="s">
        <v>2277</v>
      </c>
      <c r="D256" s="526" t="s">
        <v>1528</v>
      </c>
      <c r="E256" s="526" t="s">
        <v>1528</v>
      </c>
      <c r="F256" s="526" t="s">
        <v>2286</v>
      </c>
      <c r="G256" s="526" t="s">
        <v>2286</v>
      </c>
      <c r="H256" s="526" t="s">
        <v>2320</v>
      </c>
      <c r="I256" s="526" t="s">
        <v>2328</v>
      </c>
      <c r="J256" s="526" t="s">
        <v>1309</v>
      </c>
      <c r="K256" s="711">
        <v>90</v>
      </c>
      <c r="L256" s="712" t="s">
        <v>1543</v>
      </c>
      <c r="M256" s="658"/>
    </row>
    <row r="257" spans="1:12" s="589" customFormat="1">
      <c r="A257" s="592">
        <v>45292</v>
      </c>
      <c r="B257" s="587"/>
      <c r="C257" s="588"/>
      <c r="D257" s="588"/>
      <c r="E257" s="588"/>
      <c r="F257" s="588"/>
      <c r="G257" s="588"/>
      <c r="H257" s="588"/>
      <c r="I257" s="588"/>
      <c r="J257" s="588"/>
      <c r="K257" s="588"/>
      <c r="L257" s="588"/>
    </row>
    <row r="258" spans="1:12" s="657" customFormat="1" ht="15.75">
      <c r="A258" s="656" t="s">
        <v>58</v>
      </c>
      <c r="B258" s="656"/>
      <c r="C258" s="708"/>
      <c r="D258" s="526"/>
      <c r="E258" s="526"/>
      <c r="F258" s="526"/>
      <c r="G258" s="708"/>
      <c r="H258" s="709"/>
      <c r="I258" s="710"/>
      <c r="J258" s="526"/>
      <c r="K258" s="711"/>
      <c r="L258" s="526"/>
    </row>
    <row r="259" spans="1:12" s="667" customFormat="1">
      <c r="A259" s="656" t="s">
        <v>58</v>
      </c>
      <c r="B259" s="33"/>
      <c r="C259" s="1"/>
      <c r="D259" s="1"/>
      <c r="E259" s="1"/>
      <c r="F259" s="1"/>
      <c r="G259" s="1"/>
      <c r="H259" s="1"/>
      <c r="I259" s="1"/>
      <c r="J259" s="1"/>
      <c r="K259" s="1"/>
      <c r="L259" s="1"/>
    </row>
    <row r="260" spans="1:12" s="589" customFormat="1">
      <c r="A260" s="592">
        <v>45323</v>
      </c>
      <c r="B260" s="587"/>
      <c r="C260" s="588"/>
      <c r="D260" s="588"/>
      <c r="E260" s="588"/>
      <c r="F260" s="588"/>
      <c r="G260" s="588"/>
      <c r="H260" s="588"/>
      <c r="I260" s="588"/>
      <c r="J260" s="588"/>
      <c r="K260" s="588"/>
      <c r="L260" s="588"/>
    </row>
    <row r="261" spans="1:12" s="657" customFormat="1" ht="15.75">
      <c r="A261" s="656" t="s">
        <v>58</v>
      </c>
      <c r="B261" s="656"/>
      <c r="C261" s="708"/>
      <c r="D261" s="526"/>
      <c r="E261" s="526"/>
      <c r="F261" s="526"/>
      <c r="G261" s="708"/>
      <c r="H261" s="709"/>
      <c r="I261" s="710"/>
      <c r="J261" s="526"/>
      <c r="K261" s="711"/>
      <c r="L261" s="526"/>
    </row>
    <row r="262" spans="1:12" s="589" customFormat="1">
      <c r="A262" s="592">
        <v>45352</v>
      </c>
      <c r="B262" s="587"/>
      <c r="C262" s="588"/>
      <c r="D262" s="588"/>
      <c r="E262" s="588"/>
      <c r="F262" s="588"/>
      <c r="G262" s="588"/>
      <c r="H262" s="588"/>
      <c r="I262" s="588"/>
      <c r="J262" s="588"/>
      <c r="K262" s="588"/>
      <c r="L262" s="588"/>
    </row>
    <row r="263" spans="1:12" s="657" customFormat="1" ht="15.75">
      <c r="A263" s="656" t="s">
        <v>58</v>
      </c>
      <c r="B263" s="656"/>
      <c r="C263" s="708"/>
      <c r="D263" s="526"/>
      <c r="E263" s="526"/>
      <c r="F263" s="526"/>
      <c r="G263" s="708"/>
      <c r="H263" s="709"/>
      <c r="I263" s="710"/>
      <c r="J263" s="526"/>
      <c r="K263" s="711"/>
      <c r="L263" s="526"/>
    </row>
    <row r="264" spans="1:12" s="589" customFormat="1">
      <c r="A264" s="592">
        <v>45383</v>
      </c>
      <c r="B264" s="587"/>
      <c r="C264" s="588"/>
      <c r="D264" s="588"/>
      <c r="E264" s="588"/>
      <c r="F264" s="588"/>
      <c r="G264" s="588"/>
      <c r="H264" s="588"/>
      <c r="I264" s="588"/>
      <c r="J264" s="588"/>
      <c r="K264" s="588"/>
      <c r="L264" s="588"/>
    </row>
    <row r="265" spans="1:12" s="657" customFormat="1" ht="15.75">
      <c r="A265" s="656" t="s">
        <v>58</v>
      </c>
      <c r="B265" s="656"/>
      <c r="C265" s="708"/>
      <c r="D265" s="526"/>
      <c r="E265" s="526"/>
      <c r="F265" s="526"/>
      <c r="G265" s="708"/>
      <c r="H265" s="709"/>
      <c r="I265" s="710"/>
      <c r="J265" s="526"/>
      <c r="K265" s="711"/>
      <c r="L265" s="526"/>
    </row>
    <row r="266" spans="1:12" s="589" customFormat="1">
      <c r="A266" s="592">
        <v>45413</v>
      </c>
      <c r="B266" s="587"/>
      <c r="C266" s="588"/>
      <c r="D266" s="588"/>
      <c r="E266" s="588"/>
      <c r="F266" s="588"/>
      <c r="G266" s="588"/>
      <c r="H266" s="588"/>
      <c r="I266" s="588"/>
      <c r="J266" s="588"/>
      <c r="K266" s="588"/>
      <c r="L266" s="588"/>
    </row>
    <row r="267" spans="1:12" s="657" customFormat="1" ht="15.75">
      <c r="A267" s="656" t="s">
        <v>58</v>
      </c>
      <c r="B267" s="656"/>
      <c r="C267" s="708"/>
      <c r="D267" s="526"/>
      <c r="E267" s="526"/>
      <c r="F267" s="526"/>
      <c r="G267" s="708"/>
      <c r="H267" s="709"/>
      <c r="I267" s="710"/>
      <c r="J267" s="526"/>
      <c r="K267" s="711"/>
      <c r="L267" s="526"/>
    </row>
    <row r="268" spans="1:12" s="589" customFormat="1">
      <c r="A268" s="592">
        <v>45444</v>
      </c>
      <c r="B268" s="587"/>
      <c r="C268" s="588"/>
      <c r="D268" s="588"/>
      <c r="E268" s="588"/>
      <c r="F268" s="588"/>
      <c r="G268" s="588"/>
      <c r="H268" s="588"/>
      <c r="I268" s="588"/>
      <c r="J268" s="588"/>
      <c r="K268" s="588"/>
      <c r="L268" s="588"/>
    </row>
    <row r="269" spans="1:12" s="657" customFormat="1" ht="15.75">
      <c r="A269" s="656" t="s">
        <v>58</v>
      </c>
      <c r="B269" s="656"/>
      <c r="C269" s="708"/>
      <c r="D269" s="526"/>
      <c r="E269" s="526"/>
      <c r="F269" s="526"/>
      <c r="G269" s="708"/>
      <c r="H269" s="709"/>
      <c r="I269" s="710"/>
      <c r="J269" s="526"/>
      <c r="K269" s="711"/>
      <c r="L269" s="526"/>
    </row>
    <row r="270" spans="1:12" s="589" customFormat="1">
      <c r="A270" s="592">
        <v>45474</v>
      </c>
      <c r="B270" s="587"/>
      <c r="C270" s="588"/>
      <c r="D270" s="588"/>
      <c r="E270" s="588"/>
      <c r="F270" s="588"/>
      <c r="G270" s="588"/>
      <c r="H270" s="588"/>
      <c r="I270" s="588"/>
      <c r="J270" s="588"/>
      <c r="K270" s="588"/>
      <c r="L270" s="588"/>
    </row>
    <row r="271" spans="1:12" s="657" customFormat="1" ht="15.75">
      <c r="A271" s="656" t="s">
        <v>58</v>
      </c>
      <c r="B271" s="656"/>
      <c r="C271" s="708"/>
      <c r="D271" s="526"/>
      <c r="E271" s="526"/>
      <c r="F271" s="526"/>
      <c r="G271" s="708"/>
      <c r="H271" s="709"/>
      <c r="I271" s="710"/>
      <c r="J271" s="526"/>
      <c r="K271" s="711"/>
      <c r="L271" s="526"/>
    </row>
    <row r="272" spans="1:12" s="589" customFormat="1">
      <c r="A272" s="592">
        <v>45505</v>
      </c>
      <c r="B272" s="587"/>
      <c r="C272" s="588"/>
      <c r="D272" s="588"/>
      <c r="E272" s="588"/>
      <c r="F272" s="588"/>
      <c r="G272" s="588"/>
      <c r="H272" s="588"/>
      <c r="I272" s="588"/>
      <c r="J272" s="588"/>
      <c r="K272" s="588"/>
      <c r="L272" s="588"/>
    </row>
    <row r="273" spans="1:12" s="657" customFormat="1" ht="15.75">
      <c r="A273" s="656" t="s">
        <v>58</v>
      </c>
      <c r="B273" s="656"/>
      <c r="C273" s="708"/>
      <c r="D273" s="526"/>
      <c r="E273" s="526"/>
      <c r="F273" s="526"/>
      <c r="G273" s="708"/>
      <c r="H273" s="709"/>
      <c r="I273" s="710"/>
      <c r="J273" s="526"/>
      <c r="K273" s="711"/>
      <c r="L273" s="526"/>
    </row>
  </sheetData>
  <phoneticPr fontId="7" type="noConversion"/>
  <dataValidations disablePrompts="1" count="1">
    <dataValidation type="list" allowBlank="1" showInputMessage="1" showErrorMessage="1" sqref="L11 L3 L5 L9" xr:uid="{00000000-0002-0000-0600-000000000000}">
      <formula1>#REF!</formula1>
    </dataValidation>
  </dataValidations>
  <pageMargins left="0.17" right="0.18" top="1" bottom="0.4" header="0.24" footer="0.18"/>
  <pageSetup scale="90" orientation="landscape"/>
  <headerFooter alignWithMargins="0">
    <oddHeader>&amp;C&amp;"Garamond,Bold"&amp;16City of Jacksonville
Gift Disclosures by Department</oddHeader>
    <oddFooter>&amp;L&amp;A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51647-B790-4AC6-902D-C1607D9AABEC}">
  <dimension ref="A1"/>
  <sheetViews>
    <sheetView workbookViewId="0"/>
  </sheetViews>
  <sheetFormatPr defaultRowHeight="12.7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0AD68-6B5A-494E-B53A-BC0B3F4E27E3}">
  <dimension ref="A1"/>
  <sheetViews>
    <sheetView workbookViewId="0"/>
  </sheetViews>
  <sheetFormatPr defaultRowHeight="12.7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EE22F-E878-46DB-8F2E-E95AE2CCD7BB}">
  <dimension ref="A1"/>
  <sheetViews>
    <sheetView workbookViewId="0"/>
  </sheetViews>
  <sheetFormatPr defaultRowHeight="12.7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0"/>
  </sheetPr>
  <dimension ref="A1:P299"/>
  <sheetViews>
    <sheetView zoomScale="90" zoomScaleNormal="90" workbookViewId="0">
      <pane ySplit="1" topLeftCell="A283" activePane="bottomLeft" state="frozen"/>
      <selection pane="bottomLeft" activeCell="A298" sqref="A298"/>
    </sheetView>
  </sheetViews>
  <sheetFormatPr defaultColWidth="11.42578125" defaultRowHeight="21"/>
  <cols>
    <col min="1" max="1" width="20.42578125" style="11" customWidth="1"/>
    <col min="2" max="3" width="20.42578125" style="1" customWidth="1"/>
    <col min="4" max="4" width="21.42578125" style="1" bestFit="1" customWidth="1"/>
    <col min="5" max="5" width="31.42578125" style="1" bestFit="1" customWidth="1"/>
    <col min="6" max="8" width="20.42578125" style="1" customWidth="1"/>
    <col min="9" max="9" width="41" style="1" bestFit="1" customWidth="1"/>
    <col min="10" max="12" width="20.42578125" style="1" customWidth="1"/>
    <col min="13" max="13" width="42.42578125" customWidth="1"/>
    <col min="14" max="14" width="0" hidden="1" customWidth="1"/>
    <col min="15" max="15" width="7.42578125" customWidth="1"/>
    <col min="16" max="256" width="8.85546875" customWidth="1"/>
  </cols>
  <sheetData>
    <row r="1" spans="1:13" s="43" customFormat="1" ht="31.5">
      <c r="A1" s="75" t="s">
        <v>0</v>
      </c>
      <c r="B1" s="87" t="s">
        <v>1</v>
      </c>
      <c r="C1" s="87" t="s">
        <v>651</v>
      </c>
      <c r="D1" s="87" t="s">
        <v>2</v>
      </c>
      <c r="E1" s="92" t="s">
        <v>652</v>
      </c>
      <c r="F1" s="87" t="s">
        <v>3</v>
      </c>
      <c r="G1" s="87" t="s">
        <v>4</v>
      </c>
      <c r="H1" s="87" t="s">
        <v>5</v>
      </c>
      <c r="I1" s="87" t="s">
        <v>6</v>
      </c>
      <c r="J1" s="87" t="s">
        <v>271</v>
      </c>
      <c r="K1" s="92" t="s">
        <v>9</v>
      </c>
      <c r="L1" s="87" t="s">
        <v>10</v>
      </c>
      <c r="M1" s="87" t="s">
        <v>11</v>
      </c>
    </row>
    <row r="2" spans="1:13" ht="15.75">
      <c r="A2" s="91">
        <v>42216</v>
      </c>
      <c r="B2" s="12"/>
      <c r="C2" s="12"/>
      <c r="D2" s="8"/>
      <c r="E2" s="8"/>
      <c r="F2" s="8"/>
      <c r="G2" s="8"/>
      <c r="H2" s="8"/>
      <c r="I2" s="8"/>
      <c r="J2" s="8"/>
      <c r="K2" s="8"/>
      <c r="L2" s="8"/>
      <c r="M2" s="14"/>
    </row>
    <row r="3" spans="1:13" ht="15.75">
      <c r="A3" s="11" t="s">
        <v>33</v>
      </c>
      <c r="B3" s="10"/>
      <c r="C3" s="10"/>
      <c r="D3" s="2"/>
      <c r="E3" s="2"/>
      <c r="F3" s="2"/>
      <c r="G3" s="2"/>
      <c r="H3" s="2"/>
      <c r="I3" s="2"/>
      <c r="J3" s="2"/>
      <c r="K3" s="2"/>
      <c r="L3" s="2"/>
      <c r="M3" s="667"/>
    </row>
    <row r="4" spans="1:13" ht="15.75">
      <c r="A4" s="91">
        <v>42247</v>
      </c>
      <c r="B4" s="12"/>
      <c r="C4" s="12"/>
      <c r="D4" s="8"/>
      <c r="E4" s="8"/>
      <c r="F4" s="8"/>
      <c r="G4" s="8"/>
      <c r="H4" s="8"/>
      <c r="I4" s="8"/>
      <c r="J4" s="8"/>
      <c r="K4" s="8"/>
      <c r="L4" s="8"/>
      <c r="M4" s="14"/>
    </row>
    <row r="5" spans="1:13" ht="15.75">
      <c r="A5" s="11" t="s">
        <v>33</v>
      </c>
      <c r="B5" s="10"/>
      <c r="C5" s="10"/>
      <c r="D5" s="2"/>
      <c r="E5" s="2"/>
      <c r="F5" s="2"/>
      <c r="G5" s="2"/>
      <c r="H5" s="2"/>
      <c r="I5" s="2"/>
      <c r="J5" s="2"/>
      <c r="K5" s="2"/>
      <c r="L5" s="2"/>
      <c r="M5" s="667"/>
    </row>
    <row r="6" spans="1:13" ht="15.75">
      <c r="A6" s="91">
        <v>42277</v>
      </c>
      <c r="B6" s="12"/>
      <c r="C6" s="12"/>
      <c r="D6" s="8"/>
      <c r="E6" s="8"/>
      <c r="F6" s="8"/>
      <c r="G6" s="8"/>
      <c r="H6" s="8"/>
      <c r="I6" s="8"/>
      <c r="J6" s="8"/>
      <c r="K6" s="8"/>
      <c r="L6" s="8"/>
      <c r="M6" s="14"/>
    </row>
    <row r="7" spans="1:13" ht="15.75">
      <c r="A7" s="11" t="s">
        <v>33</v>
      </c>
      <c r="B7" s="10"/>
      <c r="C7" s="10"/>
      <c r="D7" s="2"/>
      <c r="E7" s="2"/>
      <c r="F7" s="2"/>
      <c r="G7" s="2"/>
      <c r="H7" s="2"/>
      <c r="I7" s="2"/>
      <c r="J7" s="2"/>
      <c r="K7" s="2"/>
      <c r="L7" s="2"/>
      <c r="M7" s="667"/>
    </row>
    <row r="8" spans="1:13" ht="15.75">
      <c r="A8" s="91">
        <v>42308</v>
      </c>
      <c r="B8" s="12"/>
      <c r="C8" s="12"/>
      <c r="D8" s="8"/>
      <c r="E8" s="8"/>
      <c r="F8" s="8"/>
      <c r="G8" s="8"/>
      <c r="H8" s="8"/>
      <c r="I8" s="8"/>
      <c r="J8" s="8"/>
      <c r="K8" s="8"/>
      <c r="L8" s="8"/>
      <c r="M8" s="14"/>
    </row>
    <row r="9" spans="1:13">
      <c r="A9" s="11" t="s">
        <v>33</v>
      </c>
      <c r="M9" s="667"/>
    </row>
    <row r="10" spans="1:13" ht="15.75">
      <c r="A10" s="91">
        <v>42338</v>
      </c>
      <c r="B10" s="12"/>
      <c r="C10" s="12"/>
      <c r="D10" s="8"/>
      <c r="E10" s="8"/>
      <c r="F10" s="8"/>
      <c r="G10" s="8"/>
      <c r="H10" s="8"/>
      <c r="I10" s="8"/>
      <c r="J10" s="8"/>
      <c r="K10" s="8"/>
      <c r="L10" s="8"/>
      <c r="M10" s="14"/>
    </row>
    <row r="11" spans="1:13">
      <c r="A11" s="11" t="s">
        <v>33</v>
      </c>
      <c r="B11" s="68">
        <v>42340</v>
      </c>
      <c r="M11" s="667"/>
    </row>
    <row r="12" spans="1:13" ht="15.75">
      <c r="A12" s="91">
        <v>42369</v>
      </c>
      <c r="B12" s="12"/>
      <c r="C12" s="12"/>
      <c r="D12" s="8"/>
      <c r="E12" s="8"/>
      <c r="F12" s="8"/>
      <c r="G12" s="8"/>
      <c r="H12" s="8"/>
      <c r="I12" s="8"/>
      <c r="J12" s="8"/>
      <c r="K12" s="8"/>
      <c r="L12" s="8"/>
      <c r="M12" s="14"/>
    </row>
    <row r="13" spans="1:13" s="43" customFormat="1" ht="15.75">
      <c r="A13" s="11"/>
      <c r="B13" s="34">
        <v>42349</v>
      </c>
      <c r="C13" s="2" t="s">
        <v>2334</v>
      </c>
      <c r="D13" s="2"/>
      <c r="E13" s="2" t="s">
        <v>2335</v>
      </c>
      <c r="F13" s="2" t="s">
        <v>2336</v>
      </c>
      <c r="G13" s="2" t="s">
        <v>2337</v>
      </c>
      <c r="H13" s="2"/>
      <c r="I13" s="2" t="s">
        <v>2338</v>
      </c>
      <c r="J13" s="2">
        <v>1</v>
      </c>
      <c r="K13" s="28">
        <v>40</v>
      </c>
      <c r="L13" s="2" t="s">
        <v>2339</v>
      </c>
    </row>
    <row r="14" spans="1:13" s="43" customFormat="1" ht="15.75">
      <c r="A14" s="11"/>
      <c r="B14" s="34">
        <v>42349</v>
      </c>
      <c r="C14" s="2" t="s">
        <v>2334</v>
      </c>
      <c r="D14" s="2"/>
      <c r="E14" s="2" t="s">
        <v>2340</v>
      </c>
      <c r="F14" s="2" t="s">
        <v>2336</v>
      </c>
      <c r="G14" s="2" t="s">
        <v>2337</v>
      </c>
      <c r="H14" s="2"/>
      <c r="I14" s="2" t="s">
        <v>2338</v>
      </c>
      <c r="J14" s="2">
        <v>1</v>
      </c>
      <c r="K14" s="28">
        <v>20</v>
      </c>
      <c r="L14" s="2" t="s">
        <v>2339</v>
      </c>
    </row>
    <row r="15" spans="1:13" s="43" customFormat="1" ht="15.75">
      <c r="A15" s="11"/>
      <c r="B15" s="34">
        <v>42353</v>
      </c>
      <c r="C15" s="2" t="s">
        <v>2334</v>
      </c>
      <c r="D15" s="2"/>
      <c r="E15" s="2" t="s">
        <v>2341</v>
      </c>
      <c r="F15" s="2" t="s">
        <v>2336</v>
      </c>
      <c r="G15" s="2" t="s">
        <v>2337</v>
      </c>
      <c r="H15" s="2"/>
      <c r="I15" s="2" t="s">
        <v>2342</v>
      </c>
      <c r="J15" s="2">
        <v>1</v>
      </c>
      <c r="K15" s="28">
        <v>15</v>
      </c>
      <c r="L15" s="2" t="s">
        <v>2343</v>
      </c>
    </row>
    <row r="16" spans="1:13" s="43" customFormat="1" ht="15.75">
      <c r="A16" s="11"/>
      <c r="B16" s="34">
        <v>42353</v>
      </c>
      <c r="C16" s="2" t="s">
        <v>2334</v>
      </c>
      <c r="D16" s="2"/>
      <c r="E16" s="2" t="s">
        <v>2344</v>
      </c>
      <c r="F16" s="2" t="s">
        <v>2336</v>
      </c>
      <c r="G16" s="2" t="s">
        <v>2337</v>
      </c>
      <c r="H16" s="2"/>
      <c r="I16" s="2" t="s">
        <v>1683</v>
      </c>
      <c r="J16" s="2">
        <v>1</v>
      </c>
      <c r="K16" s="28">
        <v>20</v>
      </c>
      <c r="L16" s="2" t="s">
        <v>2339</v>
      </c>
    </row>
    <row r="17" spans="1:13" s="43" customFormat="1" ht="15.75">
      <c r="A17" s="11"/>
      <c r="B17" s="34">
        <v>42353</v>
      </c>
      <c r="C17" s="2" t="s">
        <v>2345</v>
      </c>
      <c r="D17" s="2"/>
      <c r="E17" s="2" t="s">
        <v>2346</v>
      </c>
      <c r="F17" s="2" t="s">
        <v>2347</v>
      </c>
      <c r="G17" s="2" t="s">
        <v>2348</v>
      </c>
      <c r="H17" s="2"/>
      <c r="I17" s="2" t="s">
        <v>2349</v>
      </c>
      <c r="J17" s="2">
        <v>1</v>
      </c>
      <c r="K17" s="28">
        <v>50</v>
      </c>
      <c r="L17" s="2" t="s">
        <v>2350</v>
      </c>
    </row>
    <row r="18" spans="1:13" s="43" customFormat="1" ht="15.75">
      <c r="A18" s="11"/>
      <c r="B18" s="34">
        <v>42348</v>
      </c>
      <c r="C18" s="2" t="s">
        <v>2345</v>
      </c>
      <c r="D18" s="2"/>
      <c r="E18" s="2" t="s">
        <v>2351</v>
      </c>
      <c r="F18" s="2" t="s">
        <v>2347</v>
      </c>
      <c r="G18" s="2" t="s">
        <v>2348</v>
      </c>
      <c r="H18" s="2"/>
      <c r="I18" s="2" t="s">
        <v>2352</v>
      </c>
      <c r="J18" s="2">
        <v>1</v>
      </c>
      <c r="K18" s="28">
        <v>15</v>
      </c>
      <c r="L18" s="2" t="s">
        <v>2353</v>
      </c>
    </row>
    <row r="19" spans="1:13" s="43" customFormat="1" ht="15.75">
      <c r="A19" s="11"/>
      <c r="B19" s="34">
        <v>42351</v>
      </c>
      <c r="C19" s="2" t="s">
        <v>2345</v>
      </c>
      <c r="D19" s="2"/>
      <c r="E19" s="2" t="s">
        <v>2354</v>
      </c>
      <c r="F19" s="2" t="s">
        <v>2347</v>
      </c>
      <c r="G19" s="2" t="s">
        <v>2348</v>
      </c>
      <c r="H19" s="2"/>
      <c r="I19" s="2" t="s">
        <v>2355</v>
      </c>
      <c r="J19" s="2">
        <v>1</v>
      </c>
      <c r="K19" s="28">
        <v>50</v>
      </c>
      <c r="L19" s="2" t="s">
        <v>2350</v>
      </c>
    </row>
    <row r="20" spans="1:13" s="43" customFormat="1" ht="15.75">
      <c r="A20" s="11"/>
      <c r="B20" s="34">
        <v>42358</v>
      </c>
      <c r="C20" s="2" t="s">
        <v>2345</v>
      </c>
      <c r="D20" s="2"/>
      <c r="E20" s="2" t="s">
        <v>2356</v>
      </c>
      <c r="F20" s="2" t="s">
        <v>2347</v>
      </c>
      <c r="G20" s="2" t="s">
        <v>2348</v>
      </c>
      <c r="H20" s="2"/>
      <c r="I20" s="2" t="s">
        <v>2355</v>
      </c>
      <c r="J20" s="2">
        <v>1</v>
      </c>
      <c r="K20" s="28">
        <v>75</v>
      </c>
      <c r="L20" s="2" t="s">
        <v>2350</v>
      </c>
    </row>
    <row r="21" spans="1:13" ht="15.75">
      <c r="A21" s="65">
        <v>42385</v>
      </c>
      <c r="B21" s="65"/>
      <c r="C21" s="7"/>
      <c r="D21" s="7"/>
      <c r="E21" s="7"/>
      <c r="F21" s="7"/>
      <c r="G21" s="7"/>
      <c r="H21" s="7"/>
      <c r="I21" s="7"/>
      <c r="J21" s="74"/>
      <c r="K21" s="7"/>
      <c r="L21" s="165"/>
      <c r="M21" s="166"/>
    </row>
    <row r="22" spans="1:13" s="43" customFormat="1" ht="15.75">
      <c r="A22" s="11" t="s">
        <v>33</v>
      </c>
      <c r="B22" s="2"/>
      <c r="C22" s="2"/>
      <c r="D22" s="2"/>
      <c r="E22" s="2"/>
      <c r="F22" s="2"/>
      <c r="G22" s="2"/>
      <c r="H22" s="2"/>
      <c r="I22" s="2"/>
      <c r="J22" s="2"/>
      <c r="K22" s="28"/>
      <c r="L22" s="2"/>
    </row>
    <row r="23" spans="1:13" ht="15.75">
      <c r="A23" s="65">
        <v>42416</v>
      </c>
      <c r="B23" s="65"/>
      <c r="C23" s="7"/>
      <c r="D23" s="7"/>
      <c r="E23" s="7"/>
      <c r="F23" s="7"/>
      <c r="G23" s="7"/>
      <c r="H23" s="7"/>
      <c r="I23" s="7"/>
      <c r="J23" s="74"/>
      <c r="K23" s="7"/>
      <c r="L23" s="165"/>
      <c r="M23" s="166"/>
    </row>
    <row r="24" spans="1:13">
      <c r="A24" s="11" t="s">
        <v>33</v>
      </c>
      <c r="K24" s="28"/>
      <c r="M24" s="667"/>
    </row>
    <row r="25" spans="1:13" ht="15.75">
      <c r="A25" s="65">
        <v>42445</v>
      </c>
      <c r="B25" s="65"/>
      <c r="C25" s="7"/>
      <c r="D25" s="7"/>
      <c r="E25" s="7"/>
      <c r="F25" s="7"/>
      <c r="G25" s="7"/>
      <c r="H25" s="7"/>
      <c r="I25" s="7"/>
      <c r="J25" s="74"/>
      <c r="K25" s="7"/>
      <c r="L25" s="165"/>
      <c r="M25" s="166"/>
    </row>
    <row r="26" spans="1:13">
      <c r="A26" s="11" t="s">
        <v>2357</v>
      </c>
      <c r="K26" s="28"/>
      <c r="M26" s="667"/>
    </row>
    <row r="27" spans="1:13" ht="15.75">
      <c r="A27" s="65">
        <v>42488</v>
      </c>
      <c r="B27" s="65"/>
      <c r="C27" s="7"/>
      <c r="D27" s="7"/>
      <c r="E27" s="7"/>
      <c r="F27" s="7"/>
      <c r="G27" s="7"/>
      <c r="H27" s="7"/>
      <c r="I27" s="7"/>
      <c r="J27" s="74"/>
      <c r="K27" s="7"/>
      <c r="L27" s="165"/>
      <c r="M27" s="166"/>
    </row>
    <row r="28" spans="1:13">
      <c r="A28" s="11" t="s">
        <v>2357</v>
      </c>
      <c r="K28" s="28"/>
      <c r="M28" s="667"/>
    </row>
    <row r="29" spans="1:13" ht="15.75">
      <c r="A29" s="65">
        <v>42506</v>
      </c>
      <c r="B29" s="65"/>
      <c r="C29" s="7"/>
      <c r="D29" s="7"/>
      <c r="E29" s="7"/>
      <c r="F29" s="7"/>
      <c r="G29" s="7"/>
      <c r="H29" s="7"/>
      <c r="I29" s="7"/>
      <c r="J29" s="74"/>
      <c r="K29" s="7"/>
      <c r="L29" s="165"/>
      <c r="M29" s="166"/>
    </row>
    <row r="30" spans="1:13" s="43" customFormat="1" ht="15.75">
      <c r="A30" s="11" t="s">
        <v>33</v>
      </c>
      <c r="B30" s="2"/>
      <c r="C30" s="2"/>
      <c r="D30" s="2"/>
      <c r="E30" s="2"/>
      <c r="F30" s="2"/>
      <c r="G30" s="2"/>
      <c r="H30" s="2"/>
      <c r="I30" s="2"/>
      <c r="J30" s="2"/>
      <c r="K30" s="28"/>
      <c r="L30" s="2"/>
    </row>
    <row r="31" spans="1:13" ht="15.75">
      <c r="A31" s="65">
        <v>42537</v>
      </c>
      <c r="B31" s="65"/>
      <c r="C31" s="7"/>
      <c r="D31" s="7"/>
      <c r="E31" s="7"/>
      <c r="F31" s="7"/>
      <c r="G31" s="7"/>
      <c r="H31" s="7"/>
      <c r="I31" s="7"/>
      <c r="J31" s="74"/>
      <c r="K31" s="7"/>
      <c r="L31" s="165"/>
      <c r="M31" s="166"/>
    </row>
    <row r="32" spans="1:13">
      <c r="A32" s="11" t="s">
        <v>33</v>
      </c>
      <c r="K32" s="28"/>
      <c r="M32" s="667"/>
    </row>
    <row r="33" spans="1:15" ht="15.75">
      <c r="A33" s="65">
        <v>42567</v>
      </c>
      <c r="B33" s="65"/>
      <c r="C33" s="7"/>
      <c r="D33" s="7"/>
      <c r="E33" s="7"/>
      <c r="F33" s="7"/>
      <c r="G33" s="7"/>
      <c r="H33" s="7"/>
      <c r="I33" s="7"/>
      <c r="J33" s="74"/>
      <c r="K33" s="7"/>
      <c r="L33" s="165"/>
      <c r="M33" s="166"/>
      <c r="N33" s="667"/>
      <c r="O33" s="667"/>
    </row>
    <row r="34" spans="1:15">
      <c r="A34" s="11" t="s">
        <v>33</v>
      </c>
      <c r="K34" s="28"/>
      <c r="M34" s="667"/>
      <c r="N34" s="667"/>
      <c r="O34" s="667"/>
    </row>
    <row r="35" spans="1:15" ht="15.75">
      <c r="A35" s="65">
        <v>42610</v>
      </c>
      <c r="B35" s="65"/>
      <c r="C35" s="7"/>
      <c r="D35" s="7"/>
      <c r="E35" s="7"/>
      <c r="F35" s="7"/>
      <c r="G35" s="7"/>
      <c r="H35" s="7"/>
      <c r="I35" s="7"/>
      <c r="J35" s="74"/>
      <c r="K35" s="7"/>
      <c r="L35" s="165"/>
      <c r="M35" s="166"/>
      <c r="N35" s="667"/>
      <c r="O35" s="667"/>
    </row>
    <row r="36" spans="1:15">
      <c r="A36" s="11" t="s">
        <v>33</v>
      </c>
      <c r="K36" s="28"/>
      <c r="M36" s="667"/>
      <c r="N36" s="667"/>
      <c r="O36" s="667"/>
    </row>
    <row r="37" spans="1:15" ht="15.75">
      <c r="A37" s="65">
        <v>42629</v>
      </c>
      <c r="B37" s="65"/>
      <c r="C37" s="7"/>
      <c r="D37" s="7"/>
      <c r="E37" s="7"/>
      <c r="F37" s="7"/>
      <c r="G37" s="7"/>
      <c r="H37" s="7"/>
      <c r="I37" s="7"/>
      <c r="J37" s="74"/>
      <c r="K37" s="7"/>
      <c r="L37" s="165"/>
      <c r="M37" s="166"/>
      <c r="N37" s="667"/>
      <c r="O37" s="667"/>
    </row>
    <row r="38" spans="1:15">
      <c r="A38" s="11" t="s">
        <v>33</v>
      </c>
      <c r="K38" s="28"/>
      <c r="M38" s="667"/>
      <c r="N38" s="667"/>
      <c r="O38" s="667"/>
    </row>
    <row r="39" spans="1:15" ht="15.75">
      <c r="A39" s="65">
        <v>42644</v>
      </c>
      <c r="B39" s="65"/>
      <c r="C39" s="7"/>
      <c r="D39" s="7"/>
      <c r="E39" s="7"/>
      <c r="F39" s="7"/>
      <c r="G39" s="7"/>
      <c r="H39" s="7"/>
      <c r="I39" s="7"/>
      <c r="J39" s="74"/>
      <c r="K39" s="7"/>
      <c r="L39" s="165"/>
      <c r="M39" s="166"/>
      <c r="N39" s="667"/>
      <c r="O39" s="667"/>
    </row>
    <row r="40" spans="1:15">
      <c r="A40" s="11" t="s">
        <v>33</v>
      </c>
      <c r="K40" s="28"/>
      <c r="M40" s="667"/>
      <c r="N40" s="667"/>
      <c r="O40" s="667"/>
    </row>
    <row r="41" spans="1:15" ht="15.75">
      <c r="A41" s="65">
        <v>42690</v>
      </c>
      <c r="B41" s="65"/>
      <c r="C41" s="7"/>
      <c r="D41" s="7"/>
      <c r="E41" s="7"/>
      <c r="F41" s="7"/>
      <c r="G41" s="7"/>
      <c r="H41" s="7"/>
      <c r="I41" s="7"/>
      <c r="J41" s="74"/>
      <c r="K41" s="7"/>
      <c r="L41" s="165"/>
      <c r="M41" s="166"/>
      <c r="N41" s="667"/>
      <c r="O41" s="667"/>
    </row>
    <row r="42" spans="1:15">
      <c r="A42" s="11" t="s">
        <v>33</v>
      </c>
      <c r="M42" s="667"/>
      <c r="N42" s="667"/>
      <c r="O42" s="667"/>
    </row>
    <row r="43" spans="1:15" ht="15.75">
      <c r="A43" s="65">
        <v>42720</v>
      </c>
      <c r="B43" s="65"/>
      <c r="C43" s="7"/>
      <c r="D43" s="7"/>
      <c r="E43" s="7"/>
      <c r="F43" s="7"/>
      <c r="G43" s="7"/>
      <c r="H43" s="7"/>
      <c r="I43" s="7"/>
      <c r="J43" s="74"/>
      <c r="K43" s="7"/>
      <c r="L43" s="165"/>
      <c r="M43" s="166"/>
      <c r="N43" s="667"/>
      <c r="O43" s="667"/>
    </row>
    <row r="44" spans="1:15" ht="15.75">
      <c r="A44" s="11" t="s">
        <v>143</v>
      </c>
      <c r="B44" s="34">
        <v>42713</v>
      </c>
      <c r="C44" s="2" t="s">
        <v>2334</v>
      </c>
      <c r="D44" s="2"/>
      <c r="E44" s="2" t="s">
        <v>2358</v>
      </c>
      <c r="F44" s="2" t="s">
        <v>2359</v>
      </c>
      <c r="G44" s="2" t="s">
        <v>2360</v>
      </c>
      <c r="H44" s="2"/>
      <c r="I44" s="2" t="s">
        <v>2361</v>
      </c>
      <c r="J44" s="2">
        <v>1</v>
      </c>
      <c r="K44" s="28">
        <v>25</v>
      </c>
      <c r="L44" s="2" t="s">
        <v>2339</v>
      </c>
      <c r="M44" s="667"/>
      <c r="N44" s="667"/>
      <c r="O44" s="667"/>
    </row>
    <row r="45" spans="1:15" ht="15.75">
      <c r="B45" s="34">
        <v>42713</v>
      </c>
      <c r="C45" s="2" t="s">
        <v>2334</v>
      </c>
      <c r="D45" s="2"/>
      <c r="E45" s="2" t="s">
        <v>2362</v>
      </c>
      <c r="F45" s="2" t="s">
        <v>2359</v>
      </c>
      <c r="G45" s="2" t="s">
        <v>2360</v>
      </c>
      <c r="H45" s="2"/>
      <c r="I45" s="2" t="s">
        <v>2361</v>
      </c>
      <c r="J45" s="2">
        <v>1</v>
      </c>
      <c r="K45" s="28">
        <v>25</v>
      </c>
      <c r="L45" s="2" t="s">
        <v>2339</v>
      </c>
      <c r="M45" s="667"/>
      <c r="N45" s="667"/>
      <c r="O45" s="667"/>
    </row>
    <row r="46" spans="1:15" ht="15.75">
      <c r="B46" s="34">
        <v>42724</v>
      </c>
      <c r="C46" s="2" t="s">
        <v>1213</v>
      </c>
      <c r="D46" s="2"/>
      <c r="E46" s="2" t="s">
        <v>2363</v>
      </c>
      <c r="F46" s="2" t="s">
        <v>2364</v>
      </c>
      <c r="G46" s="2" t="s">
        <v>2365</v>
      </c>
      <c r="H46" s="2"/>
      <c r="I46" s="2" t="s">
        <v>2366</v>
      </c>
      <c r="J46" s="2">
        <v>1</v>
      </c>
      <c r="K46" s="28">
        <v>10</v>
      </c>
      <c r="L46" s="2" t="s">
        <v>2367</v>
      </c>
      <c r="M46" s="667"/>
      <c r="N46" s="34"/>
      <c r="O46" s="2"/>
    </row>
    <row r="47" spans="1:15" ht="15.75">
      <c r="B47" s="34">
        <v>42731</v>
      </c>
      <c r="C47" s="2" t="s">
        <v>2334</v>
      </c>
      <c r="D47" s="2"/>
      <c r="E47" s="2" t="s">
        <v>2344</v>
      </c>
      <c r="F47" s="2" t="s">
        <v>2359</v>
      </c>
      <c r="G47" s="2" t="s">
        <v>2360</v>
      </c>
      <c r="H47" s="2"/>
      <c r="I47" s="2" t="s">
        <v>2368</v>
      </c>
      <c r="J47" s="2">
        <v>1</v>
      </c>
      <c r="K47" s="28">
        <v>25</v>
      </c>
      <c r="L47" s="2" t="s">
        <v>2339</v>
      </c>
      <c r="M47" s="667"/>
      <c r="N47" s="667"/>
      <c r="O47" s="667"/>
    </row>
    <row r="48" spans="1:15" ht="15.75">
      <c r="B48" s="34">
        <v>42731</v>
      </c>
      <c r="C48" s="2" t="s">
        <v>2334</v>
      </c>
      <c r="D48" s="2"/>
      <c r="E48" s="2" t="s">
        <v>2341</v>
      </c>
      <c r="F48" s="2" t="s">
        <v>2359</v>
      </c>
      <c r="G48" s="2" t="s">
        <v>2360</v>
      </c>
      <c r="H48" s="2"/>
      <c r="I48" s="2" t="s">
        <v>2369</v>
      </c>
      <c r="J48" s="2">
        <v>1</v>
      </c>
      <c r="K48" s="28">
        <v>25</v>
      </c>
      <c r="L48" s="2" t="s">
        <v>2370</v>
      </c>
      <c r="M48" s="667"/>
      <c r="N48" s="667"/>
      <c r="O48" s="667"/>
    </row>
    <row r="49" spans="1:14" ht="15.75">
      <c r="B49" s="34">
        <v>42731</v>
      </c>
      <c r="C49" s="2" t="s">
        <v>2334</v>
      </c>
      <c r="D49" s="2"/>
      <c r="E49" s="2" t="s">
        <v>2371</v>
      </c>
      <c r="F49" s="2" t="s">
        <v>2359</v>
      </c>
      <c r="G49" s="2" t="s">
        <v>2360</v>
      </c>
      <c r="H49" s="2"/>
      <c r="I49" s="2" t="s">
        <v>2372</v>
      </c>
      <c r="J49" s="2">
        <v>1</v>
      </c>
      <c r="K49" s="28">
        <v>15</v>
      </c>
      <c r="L49" s="2" t="s">
        <v>2339</v>
      </c>
      <c r="M49" s="667"/>
      <c r="N49" s="667"/>
    </row>
    <row r="50" spans="1:14" ht="15.75">
      <c r="B50" s="34">
        <v>42719</v>
      </c>
      <c r="C50" s="2" t="s">
        <v>2345</v>
      </c>
      <c r="D50" s="2"/>
      <c r="E50" s="2" t="s">
        <v>2354</v>
      </c>
      <c r="F50" s="2" t="s">
        <v>2347</v>
      </c>
      <c r="G50" s="2" t="s">
        <v>2348</v>
      </c>
      <c r="H50" s="2"/>
      <c r="I50" s="2" t="s">
        <v>2373</v>
      </c>
      <c r="J50" s="2">
        <v>1</v>
      </c>
      <c r="K50" s="28">
        <v>50</v>
      </c>
      <c r="L50" s="2" t="s">
        <v>2339</v>
      </c>
      <c r="M50" s="667"/>
      <c r="N50" s="667"/>
    </row>
    <row r="51" spans="1:14" ht="15.75">
      <c r="B51" s="34">
        <v>42719</v>
      </c>
      <c r="C51" s="2" t="s">
        <v>2345</v>
      </c>
      <c r="D51" s="2"/>
      <c r="E51" s="2" t="s">
        <v>2374</v>
      </c>
      <c r="F51" s="2" t="s">
        <v>2347</v>
      </c>
      <c r="G51" s="2" t="s">
        <v>2348</v>
      </c>
      <c r="H51" s="2"/>
      <c r="I51" s="2" t="s">
        <v>2375</v>
      </c>
      <c r="J51" s="2">
        <v>1</v>
      </c>
      <c r="K51" s="28">
        <v>50</v>
      </c>
      <c r="L51" s="2" t="s">
        <v>2339</v>
      </c>
      <c r="M51" s="667"/>
      <c r="N51" s="667"/>
    </row>
    <row r="52" spans="1:14" ht="15.75">
      <c r="A52" s="65">
        <v>42745</v>
      </c>
      <c r="B52" s="65"/>
      <c r="C52" s="7"/>
      <c r="D52" s="7"/>
      <c r="E52" s="7"/>
      <c r="F52" s="7"/>
      <c r="G52" s="7"/>
      <c r="H52" s="7"/>
      <c r="I52" s="7"/>
      <c r="J52" s="74"/>
      <c r="K52" s="7"/>
      <c r="L52" s="165"/>
      <c r="M52" s="166"/>
      <c r="N52" s="667"/>
    </row>
    <row r="53" spans="1:14" ht="15.75">
      <c r="B53" s="34">
        <v>42745</v>
      </c>
      <c r="C53" s="2" t="s">
        <v>2334</v>
      </c>
      <c r="D53" s="2"/>
      <c r="E53" s="2" t="s">
        <v>2376</v>
      </c>
      <c r="F53" s="2" t="s">
        <v>2359</v>
      </c>
      <c r="G53" s="2" t="s">
        <v>2360</v>
      </c>
      <c r="H53" s="2"/>
      <c r="I53" s="2" t="s">
        <v>2377</v>
      </c>
      <c r="J53" s="2">
        <v>2</v>
      </c>
      <c r="K53" s="28">
        <v>25</v>
      </c>
      <c r="L53" s="2" t="s">
        <v>2378</v>
      </c>
      <c r="M53" s="667"/>
      <c r="N53" s="667"/>
    </row>
    <row r="54" spans="1:14" s="62" customFormat="1">
      <c r="A54" s="82">
        <v>42783</v>
      </c>
      <c r="B54" s="63"/>
      <c r="C54" s="63"/>
      <c r="D54" s="63"/>
      <c r="E54" s="63"/>
      <c r="F54" s="63"/>
      <c r="G54" s="63"/>
      <c r="H54" s="63"/>
      <c r="I54" s="63"/>
      <c r="J54" s="63"/>
      <c r="K54" s="63"/>
      <c r="L54" s="63"/>
    </row>
    <row r="55" spans="1:14">
      <c r="B55" s="2" t="s">
        <v>33</v>
      </c>
      <c r="C55" s="2"/>
      <c r="M55" s="667"/>
      <c r="N55" s="667"/>
    </row>
    <row r="56" spans="1:14">
      <c r="A56" s="82">
        <v>42795</v>
      </c>
      <c r="B56" s="218"/>
      <c r="C56" s="218"/>
      <c r="D56" s="215"/>
      <c r="E56" s="215"/>
      <c r="F56" s="215"/>
      <c r="G56" s="215"/>
      <c r="H56" s="215"/>
      <c r="I56" s="215"/>
      <c r="J56" s="215"/>
      <c r="K56" s="215"/>
      <c r="L56" s="213"/>
      <c r="M56" s="214"/>
      <c r="N56" s="667"/>
    </row>
    <row r="57" spans="1:14">
      <c r="B57" s="2" t="s">
        <v>33</v>
      </c>
      <c r="C57" s="2"/>
      <c r="M57" s="667"/>
      <c r="N57" s="667"/>
    </row>
    <row r="58" spans="1:14" ht="15.75">
      <c r="A58" s="82">
        <v>42826</v>
      </c>
      <c r="B58" s="82"/>
      <c r="C58" s="82"/>
      <c r="D58" s="82"/>
      <c r="E58" s="82"/>
      <c r="F58" s="82"/>
      <c r="G58" s="82"/>
      <c r="H58" s="82"/>
      <c r="I58" s="82"/>
      <c r="J58" s="82"/>
      <c r="K58" s="82"/>
      <c r="L58" s="82"/>
      <c r="M58" s="82"/>
      <c r="N58" s="82">
        <v>42839</v>
      </c>
    </row>
    <row r="59" spans="1:14" ht="15.75">
      <c r="B59" s="34">
        <v>42858</v>
      </c>
      <c r="C59" s="2" t="s">
        <v>2334</v>
      </c>
      <c r="D59" s="2"/>
      <c r="E59" s="2" t="s">
        <v>2379</v>
      </c>
      <c r="F59" s="2" t="s">
        <v>2359</v>
      </c>
      <c r="G59" s="2" t="s">
        <v>2360</v>
      </c>
      <c r="H59" s="2"/>
      <c r="I59" s="2" t="s">
        <v>2380</v>
      </c>
      <c r="J59" s="2">
        <v>1</v>
      </c>
      <c r="K59" s="28">
        <v>45</v>
      </c>
      <c r="L59" s="2" t="s">
        <v>2370</v>
      </c>
      <c r="M59" s="43"/>
      <c r="N59" s="667"/>
    </row>
    <row r="60" spans="1:14" ht="15.75">
      <c r="B60" s="34">
        <v>42858</v>
      </c>
      <c r="C60" s="2" t="s">
        <v>2334</v>
      </c>
      <c r="D60" s="2"/>
      <c r="E60" s="2" t="s">
        <v>2379</v>
      </c>
      <c r="F60" s="2" t="s">
        <v>2381</v>
      </c>
      <c r="G60" s="2" t="s">
        <v>2382</v>
      </c>
      <c r="H60" s="2"/>
      <c r="I60" s="2" t="s">
        <v>2380</v>
      </c>
      <c r="J60" s="2">
        <v>1</v>
      </c>
      <c r="K60" s="28">
        <v>45</v>
      </c>
      <c r="L60" s="2" t="s">
        <v>2370</v>
      </c>
      <c r="M60" s="43"/>
      <c r="N60" s="667"/>
    </row>
    <row r="61" spans="1:14" ht="15.75">
      <c r="B61" s="34">
        <v>42858</v>
      </c>
      <c r="C61" s="2" t="s">
        <v>2334</v>
      </c>
      <c r="D61" s="2"/>
      <c r="E61" s="2" t="s">
        <v>2379</v>
      </c>
      <c r="F61" s="2" t="s">
        <v>2381</v>
      </c>
      <c r="G61" s="2" t="s">
        <v>2382</v>
      </c>
      <c r="H61" s="2"/>
      <c r="I61" s="2" t="s">
        <v>2383</v>
      </c>
      <c r="J61" s="2">
        <v>1</v>
      </c>
      <c r="K61" s="28">
        <v>49</v>
      </c>
      <c r="L61" s="2" t="s">
        <v>2370</v>
      </c>
      <c r="M61" s="43"/>
      <c r="N61" s="667"/>
    </row>
    <row r="62" spans="1:14" ht="15.75">
      <c r="B62" s="34">
        <v>42858</v>
      </c>
      <c r="C62" s="2" t="s">
        <v>2334</v>
      </c>
      <c r="D62" s="2"/>
      <c r="E62" s="2" t="s">
        <v>2379</v>
      </c>
      <c r="F62" s="2" t="s">
        <v>2359</v>
      </c>
      <c r="G62" s="2" t="s">
        <v>2360</v>
      </c>
      <c r="H62" s="2"/>
      <c r="I62" s="2" t="s">
        <v>2383</v>
      </c>
      <c r="J62" s="2">
        <v>1</v>
      </c>
      <c r="K62" s="28">
        <v>49</v>
      </c>
      <c r="L62" s="2" t="s">
        <v>2370</v>
      </c>
      <c r="M62" s="43"/>
      <c r="N62" s="667"/>
    </row>
    <row r="63" spans="1:14" ht="15.75">
      <c r="B63" s="34">
        <v>42859</v>
      </c>
      <c r="C63" s="2" t="s">
        <v>2384</v>
      </c>
      <c r="D63" s="2"/>
      <c r="E63" s="2" t="s">
        <v>2385</v>
      </c>
      <c r="F63" s="2" t="s">
        <v>2386</v>
      </c>
      <c r="G63" s="2" t="s">
        <v>2387</v>
      </c>
      <c r="H63" s="2"/>
      <c r="I63" s="2" t="s">
        <v>2388</v>
      </c>
      <c r="J63" s="2">
        <v>1</v>
      </c>
      <c r="K63" s="28">
        <v>20</v>
      </c>
      <c r="L63" s="2" t="s">
        <v>2370</v>
      </c>
      <c r="M63" s="43"/>
      <c r="N63" s="667"/>
    </row>
    <row r="64" spans="1:14" ht="15.75">
      <c r="A64" s="82">
        <v>42856</v>
      </c>
      <c r="B64" s="82"/>
      <c r="C64" s="82"/>
      <c r="D64" s="82"/>
      <c r="E64" s="82"/>
      <c r="F64" s="82"/>
      <c r="G64" s="82"/>
      <c r="H64" s="82"/>
      <c r="I64" s="82"/>
      <c r="J64" s="82"/>
      <c r="K64" s="82"/>
      <c r="L64" s="82"/>
      <c r="M64" s="82"/>
      <c r="N64" s="667"/>
    </row>
    <row r="65" spans="1:13">
      <c r="B65" s="2" t="s">
        <v>33</v>
      </c>
      <c r="C65" s="2"/>
      <c r="M65" s="667"/>
    </row>
    <row r="66" spans="1:13" ht="15.75">
      <c r="A66" s="82" t="s">
        <v>2389</v>
      </c>
      <c r="B66" s="82"/>
      <c r="C66" s="82"/>
      <c r="D66" s="82"/>
      <c r="E66" s="82"/>
      <c r="F66" s="82"/>
      <c r="G66" s="82"/>
      <c r="H66" s="82"/>
      <c r="I66" s="82"/>
      <c r="J66" s="82"/>
      <c r="K66" s="82"/>
      <c r="L66" s="82"/>
      <c r="M66" s="82"/>
    </row>
    <row r="67" spans="1:13">
      <c r="B67" s="2" t="s">
        <v>33</v>
      </c>
      <c r="C67" s="2"/>
      <c r="M67" s="667"/>
    </row>
    <row r="68" spans="1:13" ht="15.75">
      <c r="A68" s="82">
        <v>42917</v>
      </c>
      <c r="B68" s="82"/>
      <c r="C68" s="82"/>
      <c r="D68" s="82"/>
      <c r="E68" s="82"/>
      <c r="F68" s="82"/>
      <c r="G68" s="82"/>
      <c r="H68" s="82"/>
      <c r="I68" s="82"/>
      <c r="J68" s="82"/>
      <c r="K68" s="82"/>
      <c r="L68" s="82"/>
      <c r="M68" s="82"/>
    </row>
    <row r="69" spans="1:13">
      <c r="B69" s="2" t="s">
        <v>33</v>
      </c>
      <c r="C69" s="2"/>
      <c r="M69" s="667"/>
    </row>
    <row r="70" spans="1:13" ht="15.75">
      <c r="A70" s="82">
        <v>42948</v>
      </c>
      <c r="B70" s="82"/>
      <c r="C70" s="82"/>
      <c r="D70" s="82"/>
      <c r="E70" s="82"/>
      <c r="F70" s="82"/>
      <c r="G70" s="82"/>
      <c r="H70" s="82"/>
      <c r="I70" s="82"/>
      <c r="J70" s="82"/>
      <c r="K70" s="82"/>
      <c r="L70" s="82"/>
      <c r="M70" s="82"/>
    </row>
    <row r="71" spans="1:13">
      <c r="A71" s="226"/>
      <c r="B71" s="34">
        <v>42977</v>
      </c>
      <c r="C71" s="2" t="s">
        <v>2390</v>
      </c>
      <c r="D71" s="227"/>
      <c r="E71" s="2" t="s">
        <v>2391</v>
      </c>
      <c r="F71" s="2" t="s">
        <v>2392</v>
      </c>
      <c r="G71" s="2" t="s">
        <v>2393</v>
      </c>
      <c r="I71" s="2" t="s">
        <v>2394</v>
      </c>
      <c r="J71" s="2">
        <v>1</v>
      </c>
      <c r="K71" s="28">
        <v>20</v>
      </c>
      <c r="L71" s="2" t="s">
        <v>669</v>
      </c>
      <c r="M71" s="667"/>
    </row>
    <row r="72" spans="1:13" ht="15.75">
      <c r="B72" s="34">
        <v>42977</v>
      </c>
      <c r="C72" s="64" t="s">
        <v>2390</v>
      </c>
      <c r="D72" s="28"/>
      <c r="E72" s="34" t="s">
        <v>2391</v>
      </c>
      <c r="F72" s="2" t="s">
        <v>2395</v>
      </c>
      <c r="G72" s="2" t="s">
        <v>2393</v>
      </c>
      <c r="H72" s="2"/>
      <c r="I72" s="2" t="s">
        <v>2396</v>
      </c>
      <c r="J72" s="2">
        <v>1</v>
      </c>
      <c r="K72" s="28">
        <v>20</v>
      </c>
      <c r="L72" s="2" t="s">
        <v>669</v>
      </c>
      <c r="M72" s="667"/>
    </row>
    <row r="73" spans="1:13" ht="15.75">
      <c r="B73" s="34">
        <v>42970</v>
      </c>
      <c r="C73" s="2" t="s">
        <v>2390</v>
      </c>
      <c r="D73" s="28"/>
      <c r="E73" s="34" t="s">
        <v>2397</v>
      </c>
      <c r="F73" s="2" t="s">
        <v>2398</v>
      </c>
      <c r="G73" s="2" t="s">
        <v>2393</v>
      </c>
      <c r="H73" s="2"/>
      <c r="I73" s="2" t="s">
        <v>341</v>
      </c>
      <c r="J73" s="2">
        <v>1</v>
      </c>
      <c r="K73" s="28">
        <v>50</v>
      </c>
      <c r="L73" s="2" t="s">
        <v>669</v>
      </c>
      <c r="M73" s="667"/>
    </row>
    <row r="74" spans="1:13">
      <c r="B74" s="64"/>
      <c r="C74" s="64"/>
      <c r="D74" s="28"/>
      <c r="E74" s="34"/>
      <c r="F74" s="21"/>
      <c r="G74" s="2"/>
      <c r="H74" s="2"/>
      <c r="I74" s="2"/>
      <c r="M74" s="667"/>
    </row>
    <row r="75" spans="1:13" ht="15.75">
      <c r="A75" s="82">
        <v>42983</v>
      </c>
      <c r="B75" s="82"/>
      <c r="C75" s="82"/>
      <c r="D75" s="82"/>
      <c r="E75" s="82"/>
      <c r="F75" s="82"/>
      <c r="G75" s="82"/>
      <c r="H75" s="82"/>
      <c r="I75" s="82"/>
      <c r="J75" s="82"/>
      <c r="K75" s="82"/>
      <c r="L75" s="82"/>
      <c r="M75" s="82"/>
    </row>
    <row r="76" spans="1:13">
      <c r="A76" s="228"/>
      <c r="B76" s="249">
        <v>42999</v>
      </c>
      <c r="C76" s="228" t="s">
        <v>2390</v>
      </c>
      <c r="D76" s="229"/>
      <c r="E76" s="274" t="s">
        <v>2399</v>
      </c>
      <c r="F76" s="230" t="s">
        <v>2400</v>
      </c>
      <c r="G76" s="2"/>
      <c r="I76" s="2" t="s">
        <v>2401</v>
      </c>
      <c r="J76" s="2">
        <v>1</v>
      </c>
      <c r="K76" s="31">
        <v>55.5</v>
      </c>
      <c r="L76" s="2" t="s">
        <v>669</v>
      </c>
      <c r="M76" s="667"/>
    </row>
    <row r="77" spans="1:13">
      <c r="A77" s="228"/>
      <c r="B77" s="249">
        <v>42970</v>
      </c>
      <c r="C77" s="228" t="s">
        <v>2390</v>
      </c>
      <c r="D77" s="231"/>
      <c r="E77" s="274" t="s">
        <v>2397</v>
      </c>
      <c r="F77" s="230" t="s">
        <v>2402</v>
      </c>
      <c r="G77" s="2"/>
      <c r="I77" s="2" t="s">
        <v>341</v>
      </c>
      <c r="J77" s="2">
        <v>1</v>
      </c>
      <c r="K77" s="28">
        <v>100</v>
      </c>
      <c r="L77" s="2" t="s">
        <v>669</v>
      </c>
      <c r="M77" s="667"/>
    </row>
    <row r="78" spans="1:13" ht="15.75">
      <c r="A78" s="82">
        <v>43010</v>
      </c>
      <c r="B78" s="82"/>
      <c r="C78" s="82"/>
      <c r="D78" s="82"/>
      <c r="E78" s="275"/>
      <c r="F78" s="82"/>
      <c r="G78" s="82"/>
      <c r="H78" s="82"/>
      <c r="I78" s="82"/>
      <c r="J78" s="82"/>
      <c r="K78" s="82"/>
      <c r="L78" s="82"/>
      <c r="M78" s="82"/>
    </row>
    <row r="79" spans="1:13">
      <c r="A79" s="250"/>
      <c r="B79" s="252">
        <v>43009</v>
      </c>
      <c r="C79" s="253" t="s">
        <v>2390</v>
      </c>
      <c r="D79" s="253"/>
      <c r="E79" s="276" t="s">
        <v>2403</v>
      </c>
      <c r="F79" s="253" t="s">
        <v>2404</v>
      </c>
      <c r="G79" s="2"/>
      <c r="I79" s="2" t="s">
        <v>2405</v>
      </c>
      <c r="J79" s="254" t="s">
        <v>2406</v>
      </c>
      <c r="K79" s="29" t="s">
        <v>2407</v>
      </c>
      <c r="L79" s="2" t="s">
        <v>669</v>
      </c>
      <c r="M79" s="667"/>
    </row>
    <row r="80" spans="1:13">
      <c r="A80" s="251"/>
      <c r="B80" s="255">
        <v>42970</v>
      </c>
      <c r="C80" s="256" t="s">
        <v>2390</v>
      </c>
      <c r="D80" s="257"/>
      <c r="E80" s="277" t="s">
        <v>2397</v>
      </c>
      <c r="F80" s="258" t="s">
        <v>2408</v>
      </c>
      <c r="I80" s="2" t="s">
        <v>2409</v>
      </c>
      <c r="J80" s="2">
        <v>1</v>
      </c>
      <c r="K80" s="28">
        <v>129</v>
      </c>
      <c r="L80" s="2" t="s">
        <v>669</v>
      </c>
      <c r="M80" s="2" t="s">
        <v>2410</v>
      </c>
    </row>
    <row r="81" spans="1:13" ht="15.75">
      <c r="A81" s="82">
        <v>43040</v>
      </c>
      <c r="B81" s="82"/>
      <c r="C81" s="82"/>
      <c r="D81" s="82"/>
      <c r="E81" s="82"/>
      <c r="F81" s="82"/>
      <c r="G81" s="82"/>
      <c r="H81" s="82"/>
      <c r="I81" s="82"/>
      <c r="J81" s="82"/>
      <c r="K81" s="82"/>
      <c r="L81" s="82"/>
      <c r="M81" s="82"/>
    </row>
    <row r="82" spans="1:13">
      <c r="A82" s="259"/>
      <c r="B82" s="260">
        <v>43041</v>
      </c>
      <c r="C82" s="263" t="s">
        <v>2390</v>
      </c>
      <c r="D82" s="259"/>
      <c r="E82" s="259" t="s">
        <v>2411</v>
      </c>
      <c r="F82" s="2" t="s">
        <v>2412</v>
      </c>
      <c r="I82" s="2" t="s">
        <v>2413</v>
      </c>
      <c r="J82" s="2">
        <v>1</v>
      </c>
      <c r="K82" s="28">
        <v>20</v>
      </c>
      <c r="L82" s="2" t="s">
        <v>669</v>
      </c>
      <c r="M82" s="667"/>
    </row>
    <row r="83" spans="1:13">
      <c r="A83" s="238"/>
      <c r="B83" s="262">
        <v>43041</v>
      </c>
      <c r="C83" s="264" t="s">
        <v>2390</v>
      </c>
      <c r="D83" s="238"/>
      <c r="E83" s="261" t="s">
        <v>2411</v>
      </c>
      <c r="F83" s="2" t="s">
        <v>2414</v>
      </c>
      <c r="I83" s="2" t="s">
        <v>2413</v>
      </c>
      <c r="J83" s="2">
        <v>1</v>
      </c>
      <c r="K83" s="28">
        <v>20</v>
      </c>
      <c r="L83" s="2" t="s">
        <v>669</v>
      </c>
      <c r="M83" s="667"/>
    </row>
    <row r="84" spans="1:13">
      <c r="A84" s="238"/>
      <c r="B84" s="262">
        <v>43041</v>
      </c>
      <c r="C84" s="262" t="s">
        <v>2390</v>
      </c>
      <c r="D84" s="238"/>
      <c r="E84" s="265" t="s">
        <v>2411</v>
      </c>
      <c r="F84" s="1" t="s">
        <v>2415</v>
      </c>
      <c r="I84" s="2" t="s">
        <v>2413</v>
      </c>
      <c r="J84" s="2">
        <v>1</v>
      </c>
      <c r="K84" s="28">
        <v>15</v>
      </c>
      <c r="L84" s="2" t="s">
        <v>669</v>
      </c>
      <c r="M84" s="667"/>
    </row>
    <row r="85" spans="1:13">
      <c r="A85" s="238"/>
      <c r="B85" s="262">
        <v>43041</v>
      </c>
      <c r="C85" s="262" t="s">
        <v>2390</v>
      </c>
      <c r="D85" s="238"/>
      <c r="E85" s="261" t="s">
        <v>2411</v>
      </c>
      <c r="F85" s="2" t="s">
        <v>2416</v>
      </c>
      <c r="I85" s="2" t="s">
        <v>2413</v>
      </c>
      <c r="J85" s="2">
        <v>1</v>
      </c>
      <c r="K85" s="28">
        <v>15</v>
      </c>
      <c r="L85" s="2" t="s">
        <v>669</v>
      </c>
      <c r="M85" s="667"/>
    </row>
    <row r="86" spans="1:13">
      <c r="A86" s="238"/>
      <c r="B86" s="266">
        <v>43040</v>
      </c>
      <c r="C86" s="262" t="s">
        <v>2390</v>
      </c>
      <c r="D86" s="238"/>
      <c r="E86" s="261" t="s">
        <v>2417</v>
      </c>
      <c r="F86" s="2" t="s">
        <v>2418</v>
      </c>
      <c r="I86" s="2" t="s">
        <v>2419</v>
      </c>
      <c r="J86" s="2">
        <v>1</v>
      </c>
      <c r="K86" s="28">
        <v>50</v>
      </c>
      <c r="L86" s="2" t="s">
        <v>669</v>
      </c>
      <c r="M86" s="667"/>
    </row>
    <row r="87" spans="1:13">
      <c r="A87" s="236"/>
      <c r="B87" s="269">
        <v>43040</v>
      </c>
      <c r="C87" s="270" t="s">
        <v>2390</v>
      </c>
      <c r="D87" s="237"/>
      <c r="E87" s="268" t="s">
        <v>2417</v>
      </c>
      <c r="F87" s="2" t="s">
        <v>2420</v>
      </c>
      <c r="I87" s="2" t="s">
        <v>2419</v>
      </c>
      <c r="J87" s="2">
        <v>1</v>
      </c>
      <c r="K87" s="28">
        <v>50</v>
      </c>
      <c r="L87" s="2" t="s">
        <v>669</v>
      </c>
      <c r="M87" s="667"/>
    </row>
    <row r="88" spans="1:13">
      <c r="A88" s="236"/>
      <c r="B88" s="269">
        <v>43040</v>
      </c>
      <c r="C88" s="270" t="s">
        <v>2421</v>
      </c>
      <c r="D88" s="237"/>
      <c r="E88" s="268" t="s">
        <v>2422</v>
      </c>
      <c r="F88" s="2" t="s">
        <v>2423</v>
      </c>
      <c r="I88" s="2" t="s">
        <v>746</v>
      </c>
      <c r="J88" s="2">
        <v>1</v>
      </c>
      <c r="K88" s="28">
        <v>21</v>
      </c>
      <c r="L88" s="2" t="s">
        <v>669</v>
      </c>
      <c r="M88" s="667"/>
    </row>
    <row r="89" spans="1:13">
      <c r="A89" s="239"/>
      <c r="B89" s="158">
        <v>43041</v>
      </c>
      <c r="C89" s="270" t="s">
        <v>2390</v>
      </c>
      <c r="D89" s="24"/>
      <c r="E89" s="268" t="s">
        <v>2411</v>
      </c>
      <c r="F89" s="2" t="s">
        <v>2400</v>
      </c>
      <c r="I89" s="2" t="s">
        <v>2413</v>
      </c>
      <c r="J89" s="2">
        <v>1</v>
      </c>
      <c r="K89" s="28">
        <v>20</v>
      </c>
      <c r="L89" s="2" t="s">
        <v>669</v>
      </c>
      <c r="M89" s="667"/>
    </row>
    <row r="90" spans="1:13">
      <c r="A90" s="238"/>
      <c r="B90" s="262">
        <v>43041</v>
      </c>
      <c r="C90" s="262" t="s">
        <v>2390</v>
      </c>
      <c r="D90" s="238"/>
      <c r="E90" s="267" t="s">
        <v>2424</v>
      </c>
      <c r="F90" s="2" t="s">
        <v>2425</v>
      </c>
      <c r="I90" s="2" t="s">
        <v>2413</v>
      </c>
      <c r="J90" s="2">
        <v>1</v>
      </c>
      <c r="K90" s="28">
        <v>20</v>
      </c>
      <c r="L90" s="2" t="s">
        <v>669</v>
      </c>
      <c r="M90" s="667"/>
    </row>
    <row r="91" spans="1:13">
      <c r="A91" s="238"/>
      <c r="B91" s="262">
        <v>43041</v>
      </c>
      <c r="C91" s="262" t="s">
        <v>2390</v>
      </c>
      <c r="D91" s="238"/>
      <c r="E91" s="261" t="s">
        <v>2411</v>
      </c>
      <c r="F91" s="2" t="s">
        <v>2426</v>
      </c>
      <c r="I91" s="2" t="s">
        <v>2413</v>
      </c>
      <c r="J91" s="2">
        <v>1</v>
      </c>
      <c r="K91" s="28">
        <v>20</v>
      </c>
      <c r="L91" s="2" t="s">
        <v>669</v>
      </c>
      <c r="M91" s="667"/>
    </row>
    <row r="92" spans="1:13">
      <c r="A92" s="238"/>
      <c r="B92" s="262">
        <v>43041</v>
      </c>
      <c r="C92" s="262" t="s">
        <v>2390</v>
      </c>
      <c r="D92" s="238"/>
      <c r="E92" s="261" t="s">
        <v>2391</v>
      </c>
      <c r="F92" s="24" t="s">
        <v>2392</v>
      </c>
      <c r="I92" s="2" t="s">
        <v>2427</v>
      </c>
      <c r="J92" s="2">
        <v>1</v>
      </c>
      <c r="K92" s="28">
        <v>20</v>
      </c>
      <c r="L92" s="2" t="s">
        <v>669</v>
      </c>
      <c r="M92" s="667"/>
    </row>
    <row r="93" spans="1:13">
      <c r="A93" s="238"/>
      <c r="B93" s="262">
        <v>43067</v>
      </c>
      <c r="C93" s="271" t="s">
        <v>2390</v>
      </c>
      <c r="E93" s="265" t="s">
        <v>2391</v>
      </c>
      <c r="F93" s="2" t="s">
        <v>2395</v>
      </c>
      <c r="I93" s="2" t="s">
        <v>2427</v>
      </c>
      <c r="J93" s="2">
        <v>1</v>
      </c>
      <c r="K93" s="28">
        <v>20</v>
      </c>
      <c r="L93" s="2" t="s">
        <v>669</v>
      </c>
      <c r="M93" s="667"/>
    </row>
    <row r="94" spans="1:13">
      <c r="A94" s="238"/>
      <c r="B94" s="262">
        <v>43067</v>
      </c>
      <c r="C94" s="271" t="s">
        <v>2390</v>
      </c>
      <c r="D94" s="238"/>
      <c r="E94" s="265" t="s">
        <v>2391</v>
      </c>
      <c r="F94" s="2" t="s">
        <v>2428</v>
      </c>
      <c r="I94" s="2" t="str">
        <f>I93</f>
        <v>Notepad and pen set</v>
      </c>
      <c r="J94" s="2">
        <f>J93</f>
        <v>1</v>
      </c>
      <c r="K94" s="28">
        <f>K93</f>
        <v>20</v>
      </c>
      <c r="L94" s="2" t="str">
        <f>L93</f>
        <v>Employee retained</v>
      </c>
      <c r="M94" s="667"/>
    </row>
    <row r="95" spans="1:13">
      <c r="A95" s="238"/>
      <c r="B95" s="262">
        <v>43067</v>
      </c>
      <c r="C95" s="271" t="s">
        <v>2390</v>
      </c>
      <c r="D95" s="238"/>
      <c r="E95" s="265" t="s">
        <v>2391</v>
      </c>
      <c r="F95" s="2" t="s">
        <v>2429</v>
      </c>
      <c r="I95" s="2" t="str">
        <f t="shared" ref="I95:L99" si="0">I93</f>
        <v>Notepad and pen set</v>
      </c>
      <c r="J95" s="2">
        <f t="shared" si="0"/>
        <v>1</v>
      </c>
      <c r="K95" s="28">
        <f t="shared" si="0"/>
        <v>20</v>
      </c>
      <c r="L95" s="2" t="str">
        <f t="shared" si="0"/>
        <v>Employee retained</v>
      </c>
      <c r="M95" s="667"/>
    </row>
    <row r="96" spans="1:13">
      <c r="A96" s="238"/>
      <c r="B96" s="262">
        <v>43067</v>
      </c>
      <c r="C96" s="271" t="s">
        <v>2390</v>
      </c>
      <c r="D96" s="238"/>
      <c r="E96" s="265" t="s">
        <v>2391</v>
      </c>
      <c r="F96" s="2" t="s">
        <v>2430</v>
      </c>
      <c r="I96" s="2" t="str">
        <f t="shared" si="0"/>
        <v>Notepad and pen set</v>
      </c>
      <c r="J96" s="2">
        <f t="shared" si="0"/>
        <v>1</v>
      </c>
      <c r="K96" s="28">
        <f t="shared" si="0"/>
        <v>20</v>
      </c>
      <c r="L96" s="2" t="str">
        <f t="shared" si="0"/>
        <v>Employee retained</v>
      </c>
      <c r="M96" s="667"/>
    </row>
    <row r="97" spans="1:16">
      <c r="A97" s="238"/>
      <c r="B97" s="262">
        <v>43067</v>
      </c>
      <c r="C97" s="271" t="s">
        <v>2390</v>
      </c>
      <c r="D97" s="238"/>
      <c r="E97" s="261" t="s">
        <v>2391</v>
      </c>
      <c r="F97" s="2" t="s">
        <v>2431</v>
      </c>
      <c r="I97" s="2" t="str">
        <f t="shared" si="0"/>
        <v>Notepad and pen set</v>
      </c>
      <c r="J97" s="2">
        <f t="shared" si="0"/>
        <v>1</v>
      </c>
      <c r="K97" s="28">
        <f t="shared" si="0"/>
        <v>20</v>
      </c>
      <c r="L97" s="2" t="str">
        <f t="shared" si="0"/>
        <v>Employee retained</v>
      </c>
      <c r="M97" s="667"/>
      <c r="N97" s="667"/>
      <c r="O97" s="667"/>
      <c r="P97" s="667"/>
    </row>
    <row r="98" spans="1:16">
      <c r="A98" s="238"/>
      <c r="B98" s="262">
        <v>43067</v>
      </c>
      <c r="C98" s="271" t="s">
        <v>2390</v>
      </c>
      <c r="D98" s="238"/>
      <c r="E98" s="261" t="s">
        <v>2391</v>
      </c>
      <c r="F98" s="2" t="s">
        <v>2432</v>
      </c>
      <c r="I98" s="2" t="str">
        <f t="shared" si="0"/>
        <v>Notepad and pen set</v>
      </c>
      <c r="J98" s="2">
        <f t="shared" si="0"/>
        <v>1</v>
      </c>
      <c r="K98" s="28">
        <f t="shared" si="0"/>
        <v>20</v>
      </c>
      <c r="L98" s="2" t="str">
        <f t="shared" si="0"/>
        <v>Employee retained</v>
      </c>
      <c r="M98" s="667"/>
      <c r="N98" s="667"/>
      <c r="O98" s="667"/>
      <c r="P98" s="667"/>
    </row>
    <row r="99" spans="1:16">
      <c r="A99" s="238"/>
      <c r="B99" s="262">
        <v>43067</v>
      </c>
      <c r="C99" s="271" t="s">
        <v>2390</v>
      </c>
      <c r="D99" s="238"/>
      <c r="E99" s="261" t="s">
        <v>2391</v>
      </c>
      <c r="F99" s="2" t="s">
        <v>2433</v>
      </c>
      <c r="I99" s="2" t="str">
        <f t="shared" si="0"/>
        <v>Notepad and pen set</v>
      </c>
      <c r="J99" s="2">
        <f t="shared" si="0"/>
        <v>1</v>
      </c>
      <c r="K99" s="28">
        <f t="shared" si="0"/>
        <v>20</v>
      </c>
      <c r="L99" s="2" t="str">
        <f t="shared" si="0"/>
        <v>Employee retained</v>
      </c>
      <c r="M99" s="667"/>
      <c r="N99" s="667"/>
      <c r="O99" s="667"/>
      <c r="P99" s="667"/>
    </row>
    <row r="100" spans="1:16">
      <c r="A100" s="238"/>
      <c r="B100" s="238"/>
      <c r="C100" s="240"/>
      <c r="D100" s="238"/>
      <c r="E100" s="261"/>
      <c r="M100" s="667"/>
      <c r="N100" s="667"/>
      <c r="O100" s="667"/>
      <c r="P100" s="667"/>
    </row>
    <row r="101" spans="1:16" ht="15.75">
      <c r="A101" s="82">
        <v>43070</v>
      </c>
      <c r="B101" s="82"/>
      <c r="C101" s="82"/>
      <c r="D101" s="82"/>
      <c r="E101" s="82"/>
      <c r="F101" s="82"/>
      <c r="G101" s="82"/>
      <c r="H101" s="82"/>
      <c r="I101" s="82"/>
      <c r="J101" s="82"/>
      <c r="K101" s="82"/>
      <c r="L101" s="82"/>
      <c r="M101" s="82"/>
      <c r="N101" s="667"/>
      <c r="O101" s="667"/>
      <c r="P101" s="667"/>
    </row>
    <row r="102" spans="1:16" ht="31.5">
      <c r="B102" s="272">
        <v>43070</v>
      </c>
      <c r="C102" s="2" t="s">
        <v>2434</v>
      </c>
      <c r="D102" s="265" t="s">
        <v>2435</v>
      </c>
      <c r="E102" s="2"/>
      <c r="F102" s="2" t="s">
        <v>2434</v>
      </c>
      <c r="G102" s="2"/>
      <c r="H102" s="2" t="s">
        <v>2436</v>
      </c>
      <c r="I102" s="2" t="s">
        <v>2437</v>
      </c>
      <c r="J102" s="2">
        <v>1</v>
      </c>
      <c r="K102" s="31">
        <v>19</v>
      </c>
      <c r="L102" s="2"/>
      <c r="M102" s="2" t="s">
        <v>2438</v>
      </c>
      <c r="N102" s="667"/>
      <c r="O102" s="667"/>
      <c r="P102" s="667"/>
    </row>
    <row r="103" spans="1:16" ht="15.75">
      <c r="B103" s="272">
        <v>43070</v>
      </c>
      <c r="C103" s="2" t="s">
        <v>2434</v>
      </c>
      <c r="D103" s="265" t="s">
        <v>1325</v>
      </c>
      <c r="E103" s="2"/>
      <c r="F103" s="2" t="s">
        <v>2434</v>
      </c>
      <c r="G103" s="2"/>
      <c r="H103" s="2" t="s">
        <v>2439</v>
      </c>
      <c r="I103" s="2" t="s">
        <v>2437</v>
      </c>
      <c r="J103" s="2">
        <v>2</v>
      </c>
      <c r="K103" s="31">
        <v>20</v>
      </c>
      <c r="L103" s="2"/>
      <c r="M103" s="2"/>
      <c r="N103" s="667"/>
      <c r="O103" s="667"/>
      <c r="P103" s="667"/>
    </row>
    <row r="104" spans="1:16" ht="15.75">
      <c r="B104" s="222">
        <v>43070</v>
      </c>
      <c r="C104" s="2" t="s">
        <v>2345</v>
      </c>
      <c r="D104" s="2" t="s">
        <v>2374</v>
      </c>
      <c r="E104" s="2"/>
      <c r="F104" s="2" t="s">
        <v>2440</v>
      </c>
      <c r="G104" s="2"/>
      <c r="H104" s="2" t="s">
        <v>2439</v>
      </c>
      <c r="I104" s="2" t="s">
        <v>2441</v>
      </c>
      <c r="J104" s="2">
        <v>1</v>
      </c>
      <c r="K104" s="28">
        <v>40</v>
      </c>
      <c r="L104" s="2"/>
      <c r="M104" s="2" t="s">
        <v>2442</v>
      </c>
      <c r="N104" s="667"/>
      <c r="O104" s="667"/>
      <c r="P104" s="667"/>
    </row>
    <row r="105" spans="1:16" ht="15.75">
      <c r="B105" s="222">
        <v>43070</v>
      </c>
      <c r="C105" s="2" t="s">
        <v>2345</v>
      </c>
      <c r="D105" s="2" t="s">
        <v>2443</v>
      </c>
      <c r="E105" s="2"/>
      <c r="F105" s="2" t="s">
        <v>2440</v>
      </c>
      <c r="G105" s="2"/>
      <c r="H105" s="2"/>
      <c r="I105" s="2" t="s">
        <v>2441</v>
      </c>
      <c r="J105" s="2">
        <v>1</v>
      </c>
      <c r="K105" s="28">
        <v>40</v>
      </c>
      <c r="L105" s="2"/>
      <c r="M105" s="2" t="s">
        <v>2442</v>
      </c>
      <c r="N105" s="667"/>
      <c r="O105" s="667"/>
      <c r="P105" s="667"/>
    </row>
    <row r="106" spans="1:16">
      <c r="A106" s="247"/>
      <c r="B106" s="34">
        <v>43091</v>
      </c>
      <c r="E106" s="2" t="s">
        <v>2444</v>
      </c>
      <c r="F106" s="248"/>
      <c r="G106" s="246"/>
      <c r="H106" s="246"/>
      <c r="I106" s="2" t="s">
        <v>2445</v>
      </c>
      <c r="J106" s="246">
        <v>1</v>
      </c>
      <c r="K106" s="273">
        <v>5</v>
      </c>
      <c r="L106" s="2" t="s">
        <v>669</v>
      </c>
      <c r="M106" s="246"/>
      <c r="N106" s="667"/>
      <c r="O106" s="667"/>
      <c r="P106" s="667"/>
    </row>
    <row r="107" spans="1:16">
      <c r="A107" s="247"/>
      <c r="B107" s="34">
        <v>43091</v>
      </c>
      <c r="E107" s="2" t="s">
        <v>2444</v>
      </c>
      <c r="F107" s="248"/>
      <c r="G107" s="246"/>
      <c r="H107" s="246"/>
      <c r="I107" s="2" t="s">
        <v>2446</v>
      </c>
      <c r="J107" s="246">
        <v>1</v>
      </c>
      <c r="K107" s="273">
        <v>15</v>
      </c>
      <c r="L107" s="2" t="s">
        <v>669</v>
      </c>
      <c r="M107" s="246"/>
      <c r="N107" s="667"/>
      <c r="O107" s="667"/>
      <c r="P107" s="667"/>
    </row>
    <row r="108" spans="1:16">
      <c r="A108" s="247"/>
      <c r="B108" s="34">
        <v>43091</v>
      </c>
      <c r="E108" s="2" t="s">
        <v>2444</v>
      </c>
      <c r="F108" s="248"/>
      <c r="G108" s="246"/>
      <c r="H108" s="246"/>
      <c r="I108" s="2" t="s">
        <v>2445</v>
      </c>
      <c r="J108" s="246">
        <v>1</v>
      </c>
      <c r="K108" s="273">
        <v>5</v>
      </c>
      <c r="L108" s="2" t="s">
        <v>669</v>
      </c>
      <c r="M108" s="246"/>
      <c r="N108" s="246"/>
      <c r="O108" s="246"/>
      <c r="P108" s="667"/>
    </row>
    <row r="109" spans="1:16">
      <c r="A109" s="247"/>
      <c r="B109" s="34">
        <v>43089</v>
      </c>
      <c r="E109" s="2" t="s">
        <v>410</v>
      </c>
      <c r="F109" s="248"/>
      <c r="G109" s="246"/>
      <c r="H109" s="246"/>
      <c r="I109" s="2" t="s">
        <v>2447</v>
      </c>
      <c r="J109" s="246">
        <v>1</v>
      </c>
      <c r="K109" s="273">
        <v>7</v>
      </c>
      <c r="L109" s="2" t="s">
        <v>669</v>
      </c>
      <c r="M109" s="246"/>
      <c r="N109" s="246"/>
      <c r="O109" s="246"/>
      <c r="P109" s="246"/>
    </row>
    <row r="110" spans="1:16">
      <c r="A110" s="247"/>
      <c r="B110" s="34">
        <v>43089</v>
      </c>
      <c r="C110" s="2" t="s">
        <v>2390</v>
      </c>
      <c r="E110" s="2" t="s">
        <v>410</v>
      </c>
      <c r="F110" s="2" t="s">
        <v>2448</v>
      </c>
      <c r="G110" s="246"/>
      <c r="H110" s="246"/>
      <c r="I110" s="2" t="s">
        <v>2447</v>
      </c>
      <c r="J110" s="246">
        <v>1</v>
      </c>
      <c r="K110" s="273">
        <v>7</v>
      </c>
      <c r="L110" s="2" t="s">
        <v>669</v>
      </c>
      <c r="M110" s="246"/>
      <c r="N110" s="246"/>
      <c r="O110" s="246"/>
      <c r="P110" s="246"/>
    </row>
    <row r="111" spans="1:16">
      <c r="A111" s="247"/>
      <c r="B111" s="34">
        <v>43089</v>
      </c>
      <c r="C111" s="2" t="s">
        <v>2390</v>
      </c>
      <c r="E111" s="2" t="s">
        <v>410</v>
      </c>
      <c r="F111" s="2" t="s">
        <v>2398</v>
      </c>
      <c r="G111" s="246"/>
      <c r="H111" s="246"/>
      <c r="I111" s="2" t="s">
        <v>2447</v>
      </c>
      <c r="J111" s="246">
        <v>1</v>
      </c>
      <c r="K111" s="273">
        <v>7</v>
      </c>
      <c r="L111" s="2" t="s">
        <v>669</v>
      </c>
      <c r="M111" s="246"/>
      <c r="N111" s="246"/>
      <c r="O111" s="246"/>
      <c r="P111" s="246"/>
    </row>
    <row r="112" spans="1:16">
      <c r="A112" s="247"/>
      <c r="B112" s="34">
        <v>43089</v>
      </c>
      <c r="C112" s="2" t="s">
        <v>2390</v>
      </c>
      <c r="E112" s="2" t="s">
        <v>410</v>
      </c>
      <c r="F112" s="2" t="s">
        <v>2414</v>
      </c>
      <c r="G112" s="246"/>
      <c r="H112" s="246"/>
      <c r="I112" s="2" t="s">
        <v>2447</v>
      </c>
      <c r="J112" s="246">
        <v>1</v>
      </c>
      <c r="K112" s="273">
        <v>7</v>
      </c>
      <c r="L112" s="2" t="s">
        <v>669</v>
      </c>
      <c r="M112" s="246"/>
      <c r="N112" s="246"/>
      <c r="O112" s="246"/>
      <c r="P112" s="246"/>
    </row>
    <row r="113" spans="1:16">
      <c r="A113" s="247"/>
      <c r="B113" s="34">
        <v>43089</v>
      </c>
      <c r="C113" s="2" t="s">
        <v>2390</v>
      </c>
      <c r="E113" s="2" t="s">
        <v>410</v>
      </c>
      <c r="F113" s="2" t="s">
        <v>2392</v>
      </c>
      <c r="G113" s="246"/>
      <c r="H113" s="246"/>
      <c r="I113" s="2" t="s">
        <v>2447</v>
      </c>
      <c r="J113" s="246">
        <v>1</v>
      </c>
      <c r="K113" s="273">
        <v>7</v>
      </c>
      <c r="L113" s="2" t="s">
        <v>669</v>
      </c>
      <c r="M113" s="246"/>
      <c r="N113" s="246"/>
      <c r="O113" s="246"/>
      <c r="P113" s="246"/>
    </row>
    <row r="114" spans="1:16">
      <c r="A114" s="247"/>
      <c r="B114" s="34">
        <v>43089</v>
      </c>
      <c r="C114" s="2" t="s">
        <v>2390</v>
      </c>
      <c r="E114" s="2" t="s">
        <v>410</v>
      </c>
      <c r="F114" s="2" t="s">
        <v>2395</v>
      </c>
      <c r="G114" s="246"/>
      <c r="H114" s="246"/>
      <c r="I114" s="2" t="s">
        <v>2447</v>
      </c>
      <c r="J114" s="246">
        <v>1</v>
      </c>
      <c r="K114" s="273">
        <v>7</v>
      </c>
      <c r="L114" s="2" t="s">
        <v>669</v>
      </c>
      <c r="M114" s="246"/>
      <c r="N114" s="246"/>
      <c r="O114" s="246"/>
      <c r="P114" s="246"/>
    </row>
    <row r="115" spans="1:16">
      <c r="A115" s="247"/>
      <c r="B115" s="34">
        <v>43089</v>
      </c>
      <c r="C115" s="2" t="s">
        <v>2390</v>
      </c>
      <c r="E115" s="2" t="s">
        <v>410</v>
      </c>
      <c r="F115" s="2" t="s">
        <v>2432</v>
      </c>
      <c r="G115" s="246"/>
      <c r="H115" s="246"/>
      <c r="I115" s="2" t="s">
        <v>2447</v>
      </c>
      <c r="J115" s="246">
        <v>1</v>
      </c>
      <c r="K115" s="273">
        <v>7</v>
      </c>
      <c r="L115" s="2" t="s">
        <v>669</v>
      </c>
      <c r="M115" s="246"/>
      <c r="N115" s="246"/>
      <c r="O115" s="246"/>
      <c r="P115" s="246"/>
    </row>
    <row r="116" spans="1:16">
      <c r="A116" s="247"/>
      <c r="B116" s="34">
        <v>43089</v>
      </c>
      <c r="C116" s="2" t="s">
        <v>2390</v>
      </c>
      <c r="E116" s="2" t="s">
        <v>410</v>
      </c>
      <c r="F116" s="2" t="s">
        <v>2430</v>
      </c>
      <c r="G116" s="246"/>
      <c r="H116" s="246"/>
      <c r="I116" s="2" t="s">
        <v>2447</v>
      </c>
      <c r="J116" s="246">
        <v>1</v>
      </c>
      <c r="K116" s="273">
        <v>7</v>
      </c>
      <c r="L116" s="2" t="s">
        <v>669</v>
      </c>
      <c r="M116" s="246"/>
      <c r="N116" s="246"/>
      <c r="O116" s="246"/>
      <c r="P116" s="246"/>
    </row>
    <row r="117" spans="1:16">
      <c r="A117" s="247"/>
      <c r="B117" s="34">
        <v>43077</v>
      </c>
      <c r="C117" s="2" t="s">
        <v>2390</v>
      </c>
      <c r="E117" s="2" t="s">
        <v>2449</v>
      </c>
      <c r="F117" s="2" t="s">
        <v>2431</v>
      </c>
      <c r="G117" s="246"/>
      <c r="H117" s="246"/>
      <c r="I117" s="2" t="s">
        <v>2450</v>
      </c>
      <c r="J117" s="246">
        <v>1</v>
      </c>
      <c r="K117" s="273">
        <v>7</v>
      </c>
      <c r="L117" s="2" t="s">
        <v>669</v>
      </c>
      <c r="M117" s="246"/>
      <c r="N117" s="246"/>
      <c r="O117" s="246"/>
      <c r="P117" s="246"/>
    </row>
    <row r="118" spans="1:16">
      <c r="A118" s="247"/>
      <c r="B118" s="34">
        <v>43077</v>
      </c>
      <c r="C118" s="2" t="s">
        <v>2390</v>
      </c>
      <c r="E118" s="2" t="s">
        <v>2449</v>
      </c>
      <c r="F118" s="2" t="s">
        <v>2451</v>
      </c>
      <c r="G118" s="246"/>
      <c r="H118" s="246"/>
      <c r="I118" s="2" t="s">
        <v>2450</v>
      </c>
      <c r="J118" s="246">
        <v>1</v>
      </c>
      <c r="K118" s="273">
        <v>7</v>
      </c>
      <c r="L118" s="2" t="s">
        <v>669</v>
      </c>
      <c r="M118" s="246"/>
      <c r="N118" s="246"/>
      <c r="O118" s="246"/>
      <c r="P118" s="246"/>
    </row>
    <row r="119" spans="1:16">
      <c r="A119" s="247"/>
      <c r="B119" s="34">
        <v>43077</v>
      </c>
      <c r="C119" s="2" t="s">
        <v>2390</v>
      </c>
      <c r="E119" s="2" t="s">
        <v>2449</v>
      </c>
      <c r="F119" s="2" t="s">
        <v>2428</v>
      </c>
      <c r="G119" s="246"/>
      <c r="H119" s="246"/>
      <c r="I119" s="2" t="s">
        <v>2450</v>
      </c>
      <c r="J119" s="246">
        <v>1</v>
      </c>
      <c r="K119" s="273">
        <v>7</v>
      </c>
      <c r="L119" s="2" t="s">
        <v>669</v>
      </c>
      <c r="M119" s="246"/>
      <c r="N119" s="246"/>
      <c r="O119" s="246"/>
      <c r="P119" s="246"/>
    </row>
    <row r="120" spans="1:16">
      <c r="A120" s="247"/>
      <c r="B120" s="34">
        <v>43077</v>
      </c>
      <c r="C120" s="2" t="s">
        <v>2390</v>
      </c>
      <c r="E120" s="2" t="s">
        <v>2449</v>
      </c>
      <c r="F120" s="2" t="s">
        <v>2433</v>
      </c>
      <c r="G120" s="246"/>
      <c r="H120" s="246"/>
      <c r="I120" s="2" t="s">
        <v>2450</v>
      </c>
      <c r="J120" s="246">
        <v>1</v>
      </c>
      <c r="K120" s="273">
        <v>7</v>
      </c>
      <c r="L120" s="2" t="s">
        <v>669</v>
      </c>
      <c r="M120" s="246"/>
      <c r="N120" s="246"/>
      <c r="O120" s="246"/>
      <c r="P120" s="246"/>
    </row>
    <row r="121" spans="1:16">
      <c r="A121" s="247"/>
      <c r="B121" s="34">
        <v>43077</v>
      </c>
      <c r="C121" s="2" t="s">
        <v>2390</v>
      </c>
      <c r="E121" s="2" t="s">
        <v>2449</v>
      </c>
      <c r="F121" s="2" t="s">
        <v>2392</v>
      </c>
      <c r="G121" s="246"/>
      <c r="H121" s="246"/>
      <c r="I121" s="2" t="s">
        <v>2450</v>
      </c>
      <c r="J121" s="246">
        <v>1</v>
      </c>
      <c r="K121" s="273">
        <v>7</v>
      </c>
      <c r="L121" s="2" t="s">
        <v>669</v>
      </c>
      <c r="M121" s="246"/>
      <c r="N121" s="246"/>
      <c r="O121" s="246"/>
      <c r="P121" s="246"/>
    </row>
    <row r="122" spans="1:16">
      <c r="A122" s="247"/>
      <c r="B122" s="34">
        <v>43077</v>
      </c>
      <c r="C122" s="2" t="s">
        <v>2390</v>
      </c>
      <c r="E122" s="2" t="s">
        <v>2449</v>
      </c>
      <c r="F122" s="2" t="s">
        <v>2395</v>
      </c>
      <c r="G122" s="246"/>
      <c r="H122" s="246"/>
      <c r="I122" s="2" t="s">
        <v>2450</v>
      </c>
      <c r="J122" s="246">
        <v>1</v>
      </c>
      <c r="K122" s="273">
        <v>7</v>
      </c>
      <c r="L122" s="2" t="s">
        <v>669</v>
      </c>
      <c r="M122" s="246"/>
      <c r="N122" s="246"/>
      <c r="O122" s="246"/>
      <c r="P122" s="246"/>
    </row>
    <row r="123" spans="1:16">
      <c r="A123" s="247"/>
      <c r="B123" s="34">
        <v>43077</v>
      </c>
      <c r="C123" s="2" t="s">
        <v>2390</v>
      </c>
      <c r="E123" s="2" t="s">
        <v>2449</v>
      </c>
      <c r="F123" s="2" t="s">
        <v>2432</v>
      </c>
      <c r="G123" s="246"/>
      <c r="H123" s="246"/>
      <c r="I123" s="2" t="s">
        <v>2450</v>
      </c>
      <c r="J123" s="246">
        <v>1</v>
      </c>
      <c r="K123" s="273">
        <v>7</v>
      </c>
      <c r="L123" s="2" t="s">
        <v>669</v>
      </c>
      <c r="M123" s="246"/>
      <c r="N123" s="246"/>
      <c r="O123" s="246"/>
      <c r="P123" s="246"/>
    </row>
    <row r="124" spans="1:16">
      <c r="A124" s="247"/>
      <c r="B124" s="34">
        <v>43077</v>
      </c>
      <c r="C124" s="2" t="s">
        <v>2390</v>
      </c>
      <c r="E124" s="2" t="s">
        <v>2449</v>
      </c>
      <c r="F124" s="2" t="s">
        <v>2430</v>
      </c>
      <c r="G124" s="246"/>
      <c r="H124" s="246"/>
      <c r="I124" s="2" t="s">
        <v>2450</v>
      </c>
      <c r="J124" s="246">
        <v>1</v>
      </c>
      <c r="K124" s="273">
        <v>7</v>
      </c>
      <c r="L124" s="2" t="s">
        <v>669</v>
      </c>
      <c r="M124" s="246"/>
      <c r="N124" s="246"/>
      <c r="O124" s="246"/>
      <c r="P124" s="246"/>
    </row>
    <row r="125" spans="1:16" ht="15.75">
      <c r="A125" s="247"/>
      <c r="B125" s="222">
        <v>43119</v>
      </c>
      <c r="C125" s="2" t="s">
        <v>2334</v>
      </c>
      <c r="D125" s="2"/>
      <c r="E125" s="2" t="s">
        <v>2341</v>
      </c>
      <c r="F125" s="2" t="s">
        <v>2431</v>
      </c>
      <c r="G125" s="2"/>
      <c r="H125" s="2"/>
      <c r="I125" s="2" t="s">
        <v>2342</v>
      </c>
      <c r="J125" s="2">
        <v>1</v>
      </c>
      <c r="K125" s="31">
        <v>15</v>
      </c>
      <c r="L125" s="2"/>
      <c r="M125" s="2"/>
      <c r="N125" s="246"/>
      <c r="O125" s="246"/>
      <c r="P125" s="246"/>
    </row>
    <row r="126" spans="1:16" ht="15.75">
      <c r="A126" s="247"/>
      <c r="B126" s="34">
        <v>43119</v>
      </c>
      <c r="C126" s="2" t="s">
        <v>2334</v>
      </c>
      <c r="D126" s="2"/>
      <c r="E126" s="2" t="s">
        <v>2335</v>
      </c>
      <c r="F126" s="2" t="s">
        <v>2429</v>
      </c>
      <c r="G126" s="2"/>
      <c r="H126" s="2"/>
      <c r="I126" s="2" t="s">
        <v>2452</v>
      </c>
      <c r="J126" s="2">
        <v>1</v>
      </c>
      <c r="K126" s="31">
        <v>50</v>
      </c>
      <c r="L126" s="2"/>
      <c r="M126" s="2" t="s">
        <v>2453</v>
      </c>
      <c r="N126" s="246"/>
      <c r="O126" s="246"/>
      <c r="P126" s="246"/>
    </row>
    <row r="127" spans="1:16" ht="15.75">
      <c r="A127" s="247"/>
      <c r="B127" s="34">
        <v>43119</v>
      </c>
      <c r="C127" s="2" t="s">
        <v>2334</v>
      </c>
      <c r="D127" s="2"/>
      <c r="E127" s="2" t="s">
        <v>2371</v>
      </c>
      <c r="F127" s="2" t="s">
        <v>2428</v>
      </c>
      <c r="G127" s="2"/>
      <c r="H127" s="2"/>
      <c r="I127" s="2" t="s">
        <v>2454</v>
      </c>
      <c r="J127" s="2">
        <v>1</v>
      </c>
      <c r="K127" s="31">
        <v>20</v>
      </c>
      <c r="L127" s="2"/>
      <c r="M127" s="2" t="s">
        <v>2453</v>
      </c>
      <c r="N127" s="246"/>
      <c r="O127" s="246"/>
      <c r="P127" s="246"/>
    </row>
    <row r="128" spans="1:16" ht="15.75">
      <c r="A128" s="247"/>
      <c r="B128" s="34">
        <v>43119</v>
      </c>
      <c r="C128" s="2" t="s">
        <v>2334</v>
      </c>
      <c r="D128" s="2"/>
      <c r="E128" s="2" t="s">
        <v>2417</v>
      </c>
      <c r="F128" s="2" t="s">
        <v>2433</v>
      </c>
      <c r="G128" s="2"/>
      <c r="H128" s="2"/>
      <c r="I128" s="2" t="s">
        <v>2455</v>
      </c>
      <c r="J128" s="2">
        <v>1</v>
      </c>
      <c r="K128" s="31">
        <v>50</v>
      </c>
      <c r="L128" s="2"/>
      <c r="M128" s="2" t="s">
        <v>2456</v>
      </c>
      <c r="N128" s="246"/>
      <c r="O128" s="246"/>
      <c r="P128" s="246"/>
    </row>
    <row r="129" spans="1:16" ht="15.75">
      <c r="A129" s="82">
        <v>43101</v>
      </c>
      <c r="B129" s="82"/>
      <c r="C129" s="82"/>
      <c r="D129" s="82"/>
      <c r="E129" s="82"/>
      <c r="F129" s="82"/>
      <c r="G129" s="82"/>
      <c r="H129" s="82"/>
      <c r="I129" s="82"/>
      <c r="J129" s="82"/>
      <c r="K129" s="82"/>
      <c r="L129" s="82"/>
      <c r="M129" s="82"/>
      <c r="N129" s="246"/>
      <c r="O129" s="246"/>
      <c r="P129" s="246"/>
    </row>
    <row r="130" spans="1:16">
      <c r="B130" s="2" t="s">
        <v>33</v>
      </c>
      <c r="M130" s="667"/>
      <c r="N130" s="246"/>
      <c r="O130" s="246"/>
      <c r="P130" s="246"/>
    </row>
    <row r="131" spans="1:16" ht="15.75">
      <c r="A131" s="82">
        <v>43132</v>
      </c>
      <c r="B131" s="82"/>
      <c r="C131" s="82"/>
      <c r="D131" s="82"/>
      <c r="E131" s="82"/>
      <c r="F131" s="82"/>
      <c r="G131" s="82"/>
      <c r="H131" s="82"/>
      <c r="I131" s="82"/>
      <c r="J131" s="82"/>
      <c r="K131" s="82"/>
      <c r="L131" s="82"/>
      <c r="M131" s="82"/>
      <c r="N131" s="667"/>
      <c r="O131" s="667"/>
      <c r="P131" s="246"/>
    </row>
    <row r="132" spans="1:16">
      <c r="B132" s="34">
        <v>43159</v>
      </c>
      <c r="C132" s="2" t="s">
        <v>2334</v>
      </c>
      <c r="D132" s="2"/>
      <c r="E132" s="2" t="s">
        <v>2457</v>
      </c>
      <c r="F132" s="2" t="s">
        <v>2420</v>
      </c>
      <c r="G132" s="2" t="s">
        <v>2334</v>
      </c>
      <c r="I132" s="2" t="s">
        <v>2458</v>
      </c>
      <c r="J132" s="2">
        <v>1</v>
      </c>
      <c r="K132" s="31">
        <v>25</v>
      </c>
      <c r="L132" s="2" t="s">
        <v>669</v>
      </c>
      <c r="M132" s="667"/>
      <c r="N132" s="667"/>
      <c r="O132" s="667"/>
      <c r="P132" s="667"/>
    </row>
    <row r="133" spans="1:16" ht="15.75">
      <c r="B133" s="281">
        <v>43159</v>
      </c>
      <c r="C133" s="279" t="s">
        <v>2334</v>
      </c>
      <c r="D133" s="279"/>
      <c r="E133" s="279" t="s">
        <v>2457</v>
      </c>
      <c r="F133" s="279" t="s">
        <v>2418</v>
      </c>
      <c r="G133" s="279" t="s">
        <v>2459</v>
      </c>
      <c r="H133" s="278"/>
      <c r="I133" s="279" t="s">
        <v>2458</v>
      </c>
      <c r="J133" s="279">
        <v>1</v>
      </c>
      <c r="K133" s="280">
        <v>25</v>
      </c>
      <c r="L133" s="279" t="s">
        <v>669</v>
      </c>
      <c r="M133" s="667"/>
      <c r="N133" s="667"/>
      <c r="O133" s="667"/>
      <c r="P133" s="667"/>
    </row>
    <row r="134" spans="1:16" ht="15.75">
      <c r="A134" s="82">
        <v>43160</v>
      </c>
      <c r="B134" s="82"/>
      <c r="C134" s="82"/>
      <c r="D134" s="82"/>
      <c r="E134" s="82"/>
      <c r="F134" s="82"/>
      <c r="G134" s="82"/>
      <c r="H134" s="82"/>
      <c r="I134" s="82"/>
      <c r="J134" s="82"/>
      <c r="K134" s="82"/>
      <c r="L134" s="82"/>
      <c r="M134" s="82"/>
      <c r="N134" s="667"/>
      <c r="O134" s="667"/>
      <c r="P134" s="667"/>
    </row>
    <row r="135" spans="1:16">
      <c r="B135" s="2" t="s">
        <v>33</v>
      </c>
      <c r="C135" s="2"/>
      <c r="M135" s="667"/>
      <c r="N135" s="667"/>
      <c r="O135" s="667"/>
      <c r="P135" s="667"/>
    </row>
    <row r="136" spans="1:16" ht="15.75">
      <c r="A136" s="82">
        <v>43191</v>
      </c>
      <c r="B136" s="82"/>
      <c r="C136" s="82"/>
      <c r="D136" s="82"/>
      <c r="E136" s="82"/>
      <c r="F136" s="82"/>
      <c r="G136" s="82"/>
      <c r="H136" s="82"/>
      <c r="I136" s="82"/>
      <c r="J136" s="82"/>
      <c r="K136" s="82"/>
      <c r="L136" s="82"/>
      <c r="M136" s="82"/>
      <c r="N136" s="667"/>
      <c r="O136" s="667"/>
      <c r="P136" s="667"/>
    </row>
    <row r="137" spans="1:16">
      <c r="B137" s="2" t="s">
        <v>33</v>
      </c>
      <c r="C137" s="2"/>
      <c r="M137" s="667"/>
      <c r="N137" s="667"/>
      <c r="O137" s="667"/>
      <c r="P137" s="667"/>
    </row>
    <row r="138" spans="1:16" ht="15.75">
      <c r="A138" s="82">
        <v>43221</v>
      </c>
      <c r="B138" s="82"/>
      <c r="C138" s="82"/>
      <c r="D138" s="82"/>
      <c r="E138" s="82"/>
      <c r="F138" s="82"/>
      <c r="G138" s="82"/>
      <c r="H138" s="82"/>
      <c r="I138" s="82"/>
      <c r="J138" s="82"/>
      <c r="K138" s="82"/>
      <c r="L138" s="82"/>
      <c r="M138" s="82"/>
      <c r="N138" s="667"/>
      <c r="O138" s="667"/>
      <c r="P138" s="667"/>
    </row>
    <row r="139" spans="1:16" ht="15.75">
      <c r="B139" s="34">
        <v>43238</v>
      </c>
      <c r="C139" s="2"/>
      <c r="D139" s="2"/>
      <c r="E139" s="2" t="s">
        <v>2460</v>
      </c>
      <c r="F139" s="2" t="s">
        <v>2461</v>
      </c>
      <c r="G139" s="2" t="s">
        <v>2462</v>
      </c>
      <c r="H139" s="2"/>
      <c r="I139" s="2" t="s">
        <v>2463</v>
      </c>
      <c r="J139" s="2">
        <v>1</v>
      </c>
      <c r="K139" s="31">
        <v>6</v>
      </c>
      <c r="L139" s="2" t="s">
        <v>2464</v>
      </c>
      <c r="M139" s="667"/>
      <c r="N139" s="667"/>
      <c r="O139" s="667"/>
      <c r="P139" s="667"/>
    </row>
    <row r="140" spans="1:16" ht="15.75">
      <c r="A140" s="82">
        <v>43252</v>
      </c>
      <c r="B140" s="82"/>
      <c r="C140" s="82"/>
      <c r="D140" s="82"/>
      <c r="E140" s="82"/>
      <c r="F140" s="82"/>
      <c r="G140" s="82"/>
      <c r="H140" s="82"/>
      <c r="I140" s="82"/>
      <c r="J140" s="82"/>
      <c r="K140" s="82"/>
      <c r="L140" s="82"/>
      <c r="M140" s="82"/>
      <c r="N140" s="667"/>
      <c r="O140" s="667"/>
      <c r="P140" s="667"/>
    </row>
    <row r="141" spans="1:16">
      <c r="B141" s="2" t="s">
        <v>33</v>
      </c>
      <c r="M141" s="667"/>
      <c r="N141" s="667"/>
      <c r="O141" s="667"/>
      <c r="P141" s="667"/>
    </row>
    <row r="142" spans="1:16" ht="15.75">
      <c r="A142" s="82">
        <v>43282</v>
      </c>
      <c r="B142" s="82"/>
      <c r="C142" s="82"/>
      <c r="D142" s="82"/>
      <c r="E142" s="82"/>
      <c r="F142" s="82"/>
      <c r="G142" s="82"/>
      <c r="H142" s="82"/>
      <c r="I142" s="82"/>
      <c r="J142" s="82"/>
      <c r="K142" s="82"/>
      <c r="L142" s="82"/>
      <c r="M142" s="82"/>
      <c r="N142" s="667"/>
      <c r="O142" s="667"/>
      <c r="P142" s="667"/>
    </row>
    <row r="143" spans="1:16">
      <c r="B143" s="2" t="s">
        <v>33</v>
      </c>
      <c r="M143" s="667"/>
      <c r="N143" s="667"/>
      <c r="O143" s="667"/>
      <c r="P143" s="667"/>
    </row>
    <row r="144" spans="1:16" ht="15.75">
      <c r="A144" s="82">
        <v>43313</v>
      </c>
      <c r="B144" s="82"/>
      <c r="C144" s="82"/>
      <c r="D144" s="82"/>
      <c r="E144" s="82"/>
      <c r="F144" s="82"/>
      <c r="G144" s="82"/>
      <c r="H144" s="82"/>
      <c r="I144" s="82"/>
      <c r="J144" s="82"/>
      <c r="K144" s="82"/>
      <c r="L144" s="82"/>
      <c r="M144" s="82"/>
      <c r="N144" s="667"/>
      <c r="O144" s="667"/>
      <c r="P144" s="667"/>
    </row>
    <row r="145" spans="1:13">
      <c r="B145" s="2" t="s">
        <v>33</v>
      </c>
      <c r="M145" s="667"/>
    </row>
    <row r="146" spans="1:13" ht="18" customHeight="1">
      <c r="A146" s="82">
        <v>43361</v>
      </c>
      <c r="B146" s="63"/>
      <c r="C146" s="61"/>
      <c r="D146" s="63"/>
      <c r="E146" s="63"/>
      <c r="F146" s="63"/>
      <c r="G146" s="63"/>
      <c r="H146" s="63"/>
      <c r="I146" s="63"/>
      <c r="J146" s="63"/>
      <c r="K146" s="63"/>
      <c r="L146" s="63"/>
      <c r="M146" s="62"/>
    </row>
    <row r="147" spans="1:13">
      <c r="B147" s="2" t="s">
        <v>33</v>
      </c>
      <c r="M147" s="667"/>
    </row>
    <row r="148" spans="1:13">
      <c r="A148" s="82">
        <v>43374</v>
      </c>
      <c r="B148" s="63"/>
      <c r="C148" s="61"/>
      <c r="D148" s="63"/>
      <c r="E148" s="63"/>
      <c r="F148" s="63"/>
      <c r="G148" s="63"/>
      <c r="H148" s="63"/>
      <c r="I148" s="63"/>
      <c r="J148" s="63"/>
      <c r="K148" s="63"/>
      <c r="L148" s="63"/>
      <c r="M148" s="62"/>
    </row>
    <row r="149" spans="1:13">
      <c r="E149" s="2" t="s">
        <v>492</v>
      </c>
      <c r="F149" s="2" t="s">
        <v>2465</v>
      </c>
      <c r="G149" s="2" t="s">
        <v>2466</v>
      </c>
      <c r="I149" s="2" t="s">
        <v>2467</v>
      </c>
      <c r="J149" s="2">
        <v>7</v>
      </c>
      <c r="K149" s="28">
        <v>95</v>
      </c>
      <c r="M149" s="667"/>
    </row>
    <row r="150" spans="1:13">
      <c r="A150" s="82">
        <v>43405</v>
      </c>
      <c r="B150" s="63"/>
      <c r="C150" s="61"/>
      <c r="D150" s="63"/>
      <c r="E150" s="63"/>
      <c r="F150" s="63"/>
      <c r="G150" s="63"/>
      <c r="H150" s="63"/>
      <c r="I150" s="63"/>
      <c r="J150" s="63"/>
      <c r="K150" s="63"/>
      <c r="L150" s="63"/>
      <c r="M150" s="62"/>
    </row>
    <row r="151" spans="1:13">
      <c r="B151" s="2"/>
      <c r="E151" s="2" t="s">
        <v>2468</v>
      </c>
      <c r="F151" s="2" t="s">
        <v>2469</v>
      </c>
      <c r="G151" s="2" t="s">
        <v>2390</v>
      </c>
      <c r="I151" s="2" t="s">
        <v>2470</v>
      </c>
      <c r="J151" s="2" t="s">
        <v>2471</v>
      </c>
      <c r="K151" s="28">
        <v>33</v>
      </c>
      <c r="L151" s="2" t="s">
        <v>2472</v>
      </c>
      <c r="M151" s="43"/>
    </row>
    <row r="152" spans="1:13">
      <c r="A152" s="82">
        <v>43435</v>
      </c>
      <c r="B152" s="63"/>
      <c r="C152" s="61"/>
      <c r="D152" s="63"/>
      <c r="E152" s="63"/>
      <c r="F152" s="63"/>
      <c r="G152" s="63"/>
      <c r="H152" s="63"/>
      <c r="I152" s="63"/>
      <c r="J152" s="63"/>
      <c r="K152" s="63"/>
      <c r="L152" s="63"/>
      <c r="M152" s="62"/>
    </row>
    <row r="153" spans="1:13">
      <c r="B153" s="34">
        <v>43452</v>
      </c>
      <c r="C153" s="2" t="s">
        <v>2390</v>
      </c>
      <c r="D153" s="2"/>
      <c r="E153" s="2" t="s">
        <v>2473</v>
      </c>
      <c r="F153" s="2" t="s">
        <v>2398</v>
      </c>
      <c r="G153" s="2" t="s">
        <v>2390</v>
      </c>
      <c r="H153" s="2"/>
      <c r="I153" s="2" t="s">
        <v>2474</v>
      </c>
      <c r="J153" s="2">
        <v>1</v>
      </c>
      <c r="K153" s="31">
        <v>15</v>
      </c>
      <c r="M153" s="667"/>
    </row>
    <row r="154" spans="1:13">
      <c r="B154" s="34">
        <v>43452</v>
      </c>
      <c r="C154" s="2" t="s">
        <v>2390</v>
      </c>
      <c r="D154" s="2"/>
      <c r="E154" s="2" t="s">
        <v>2473</v>
      </c>
      <c r="F154" s="2" t="s">
        <v>2475</v>
      </c>
      <c r="G154" s="2" t="s">
        <v>2390</v>
      </c>
      <c r="H154" s="2"/>
      <c r="I154" s="2" t="s">
        <v>2474</v>
      </c>
      <c r="J154" s="2">
        <v>1</v>
      </c>
      <c r="K154" s="31">
        <v>15</v>
      </c>
      <c r="M154" s="667"/>
    </row>
    <row r="155" spans="1:13">
      <c r="B155" s="34">
        <v>43452</v>
      </c>
      <c r="C155" s="2" t="s">
        <v>2390</v>
      </c>
      <c r="D155" s="2"/>
      <c r="E155" s="2" t="s">
        <v>2473</v>
      </c>
      <c r="F155" s="2" t="s">
        <v>2476</v>
      </c>
      <c r="G155" s="2" t="s">
        <v>2390</v>
      </c>
      <c r="H155" s="2"/>
      <c r="I155" s="2" t="s">
        <v>2474</v>
      </c>
      <c r="J155" s="2">
        <v>1</v>
      </c>
      <c r="K155" s="31">
        <v>15</v>
      </c>
      <c r="M155" s="667"/>
    </row>
    <row r="156" spans="1:13">
      <c r="B156" s="34">
        <v>43452</v>
      </c>
      <c r="C156" s="2" t="s">
        <v>2390</v>
      </c>
      <c r="D156" s="2"/>
      <c r="E156" s="2" t="s">
        <v>2473</v>
      </c>
      <c r="F156" s="2" t="s">
        <v>2448</v>
      </c>
      <c r="G156" s="2" t="s">
        <v>2390</v>
      </c>
      <c r="H156" s="2"/>
      <c r="I156" s="2" t="s">
        <v>2474</v>
      </c>
      <c r="J156" s="2">
        <v>1</v>
      </c>
      <c r="K156" s="31">
        <v>15</v>
      </c>
      <c r="M156" s="667"/>
    </row>
    <row r="157" spans="1:13">
      <c r="B157" s="34">
        <v>43452</v>
      </c>
      <c r="C157" s="2" t="s">
        <v>2390</v>
      </c>
      <c r="D157" s="2"/>
      <c r="E157" s="2" t="s">
        <v>2473</v>
      </c>
      <c r="F157" s="2" t="s">
        <v>2477</v>
      </c>
      <c r="G157" s="2" t="s">
        <v>2390</v>
      </c>
      <c r="H157" s="2"/>
      <c r="I157" s="2" t="s">
        <v>2474</v>
      </c>
      <c r="J157" s="2">
        <v>1</v>
      </c>
      <c r="K157" s="31">
        <v>15</v>
      </c>
      <c r="M157" s="667"/>
    </row>
    <row r="158" spans="1:13">
      <c r="B158" s="34">
        <v>43448</v>
      </c>
      <c r="C158" s="2" t="s">
        <v>2390</v>
      </c>
      <c r="D158" s="2"/>
      <c r="E158" s="2" t="s">
        <v>2478</v>
      </c>
      <c r="F158" s="2" t="s">
        <v>2476</v>
      </c>
      <c r="G158" s="2" t="s">
        <v>2390</v>
      </c>
      <c r="H158" s="2"/>
      <c r="I158" s="2" t="s">
        <v>2479</v>
      </c>
      <c r="J158" s="2">
        <v>1</v>
      </c>
      <c r="K158" s="31">
        <v>2.5</v>
      </c>
      <c r="M158" s="667"/>
    </row>
    <row r="159" spans="1:13">
      <c r="B159" s="34">
        <v>43452</v>
      </c>
      <c r="C159" s="2" t="s">
        <v>2390</v>
      </c>
      <c r="D159" s="2"/>
      <c r="E159" s="2" t="s">
        <v>2480</v>
      </c>
      <c r="F159" s="2" t="s">
        <v>2481</v>
      </c>
      <c r="G159" s="2" t="s">
        <v>2390</v>
      </c>
      <c r="H159" s="2"/>
      <c r="I159" s="2" t="s">
        <v>102</v>
      </c>
      <c r="J159" s="2">
        <v>1</v>
      </c>
      <c r="K159" s="31">
        <v>15</v>
      </c>
      <c r="M159" s="667"/>
    </row>
    <row r="160" spans="1:13">
      <c r="B160" s="34">
        <v>43448</v>
      </c>
      <c r="C160" s="2" t="s">
        <v>2390</v>
      </c>
      <c r="D160" s="2"/>
      <c r="E160" s="2" t="s">
        <v>410</v>
      </c>
      <c r="F160" s="2" t="s">
        <v>2481</v>
      </c>
      <c r="G160" s="2" t="s">
        <v>2390</v>
      </c>
      <c r="H160" s="2"/>
      <c r="I160" s="2" t="s">
        <v>102</v>
      </c>
      <c r="J160" s="2">
        <v>1</v>
      </c>
      <c r="K160" s="31">
        <v>15</v>
      </c>
      <c r="M160" s="667"/>
    </row>
    <row r="161" spans="1:13">
      <c r="B161" s="34">
        <v>43452</v>
      </c>
      <c r="C161" s="2" t="s">
        <v>2390</v>
      </c>
      <c r="D161" s="2"/>
      <c r="E161" s="2" t="s">
        <v>2482</v>
      </c>
      <c r="F161" s="2" t="s">
        <v>2448</v>
      </c>
      <c r="G161" s="2" t="s">
        <v>2390</v>
      </c>
      <c r="H161" s="2"/>
      <c r="I161" s="2" t="s">
        <v>2483</v>
      </c>
      <c r="J161" s="2">
        <v>1</v>
      </c>
      <c r="K161" s="31">
        <v>26</v>
      </c>
      <c r="M161" s="667"/>
    </row>
    <row r="162" spans="1:13">
      <c r="B162" s="34">
        <v>43452</v>
      </c>
      <c r="C162" s="2" t="s">
        <v>2390</v>
      </c>
      <c r="D162" s="2"/>
      <c r="E162" s="2" t="s">
        <v>2484</v>
      </c>
      <c r="F162" s="2" t="s">
        <v>2414</v>
      </c>
      <c r="G162" s="2" t="s">
        <v>2390</v>
      </c>
      <c r="H162" s="2"/>
      <c r="I162" s="2" t="s">
        <v>2485</v>
      </c>
      <c r="J162" s="2">
        <v>1</v>
      </c>
      <c r="K162" s="31">
        <v>15</v>
      </c>
      <c r="M162" s="667"/>
    </row>
    <row r="163" spans="1:13">
      <c r="B163" s="34">
        <v>43435</v>
      </c>
      <c r="C163" s="2" t="s">
        <v>2486</v>
      </c>
      <c r="E163" s="2" t="s">
        <v>2487</v>
      </c>
      <c r="I163" s="2" t="s">
        <v>930</v>
      </c>
      <c r="J163" s="2">
        <v>1</v>
      </c>
      <c r="K163" s="28">
        <v>20</v>
      </c>
      <c r="M163" s="2" t="s">
        <v>2488</v>
      </c>
    </row>
    <row r="164" spans="1:13">
      <c r="B164" s="34">
        <v>43435</v>
      </c>
      <c r="C164" s="2" t="s">
        <v>2489</v>
      </c>
      <c r="D164" s="2"/>
      <c r="E164" s="2" t="s">
        <v>2490</v>
      </c>
      <c r="F164" s="2" t="s">
        <v>2491</v>
      </c>
      <c r="G164" s="2"/>
      <c r="H164" s="2"/>
      <c r="I164" s="2" t="s">
        <v>2492</v>
      </c>
      <c r="J164" s="2">
        <v>1</v>
      </c>
      <c r="K164" s="28">
        <v>25</v>
      </c>
      <c r="M164" s="667"/>
    </row>
    <row r="165" spans="1:13">
      <c r="B165" s="34">
        <v>43435</v>
      </c>
      <c r="C165" s="2" t="s">
        <v>2489</v>
      </c>
      <c r="D165" s="2"/>
      <c r="E165" s="2" t="s">
        <v>2490</v>
      </c>
      <c r="F165" s="2" t="s">
        <v>2461</v>
      </c>
      <c r="G165" s="2"/>
      <c r="H165" s="2"/>
      <c r="I165" s="2" t="s">
        <v>2492</v>
      </c>
      <c r="J165" s="2">
        <v>1</v>
      </c>
      <c r="K165" s="28">
        <v>25</v>
      </c>
      <c r="M165" s="667"/>
    </row>
    <row r="166" spans="1:13">
      <c r="B166" s="34">
        <v>43435</v>
      </c>
      <c r="C166" s="2" t="s">
        <v>2489</v>
      </c>
      <c r="D166" s="2"/>
      <c r="E166" s="2" t="s">
        <v>2490</v>
      </c>
      <c r="F166" s="2" t="s">
        <v>1477</v>
      </c>
      <c r="G166" s="2"/>
      <c r="H166" s="2"/>
      <c r="I166" s="2" t="s">
        <v>2492</v>
      </c>
      <c r="J166" s="2">
        <v>1</v>
      </c>
      <c r="K166" s="28">
        <v>25</v>
      </c>
      <c r="M166" s="667"/>
    </row>
    <row r="167" spans="1:13">
      <c r="B167" s="34">
        <v>43435</v>
      </c>
      <c r="C167" s="2" t="s">
        <v>2489</v>
      </c>
      <c r="D167" s="2"/>
      <c r="E167" s="2" t="s">
        <v>2490</v>
      </c>
      <c r="F167" s="2" t="s">
        <v>2493</v>
      </c>
      <c r="G167" s="2"/>
      <c r="H167" s="2"/>
      <c r="I167" s="2" t="s">
        <v>2492</v>
      </c>
      <c r="J167" s="2">
        <v>1</v>
      </c>
      <c r="K167" s="28">
        <v>25</v>
      </c>
      <c r="M167" s="667"/>
    </row>
    <row r="168" spans="1:13">
      <c r="B168" s="34">
        <v>43435</v>
      </c>
      <c r="C168" s="2" t="s">
        <v>2489</v>
      </c>
      <c r="D168" s="2"/>
      <c r="E168" s="2" t="s">
        <v>2490</v>
      </c>
      <c r="F168" s="2" t="s">
        <v>2494</v>
      </c>
      <c r="G168" s="2"/>
      <c r="H168" s="2"/>
      <c r="I168" s="2" t="s">
        <v>2492</v>
      </c>
      <c r="J168" s="2">
        <v>1</v>
      </c>
      <c r="K168" s="28">
        <v>25</v>
      </c>
      <c r="M168" s="667"/>
    </row>
    <row r="169" spans="1:13">
      <c r="A169" s="95"/>
      <c r="B169" s="314"/>
      <c r="C169" s="86"/>
      <c r="D169" s="314"/>
      <c r="E169" s="314"/>
      <c r="F169" s="314"/>
      <c r="G169" s="314"/>
      <c r="H169" s="314"/>
      <c r="I169" s="314"/>
      <c r="J169" s="314"/>
      <c r="K169" s="314"/>
      <c r="L169" s="314"/>
      <c r="M169" s="84"/>
    </row>
    <row r="170" spans="1:13">
      <c r="A170" s="82">
        <v>43484</v>
      </c>
      <c r="B170" s="63"/>
      <c r="C170" s="61"/>
      <c r="D170" s="63"/>
      <c r="E170" s="63"/>
      <c r="F170" s="63"/>
      <c r="G170" s="63"/>
      <c r="H170" s="63"/>
      <c r="I170" s="63"/>
      <c r="J170" s="63"/>
      <c r="K170" s="63"/>
      <c r="L170" s="63"/>
      <c r="M170" s="62"/>
    </row>
    <row r="171" spans="1:13">
      <c r="B171" s="34">
        <v>43466</v>
      </c>
      <c r="C171" s="2" t="s">
        <v>697</v>
      </c>
      <c r="D171" s="2"/>
      <c r="E171" s="2" t="s">
        <v>2495</v>
      </c>
      <c r="F171" s="2" t="s">
        <v>2420</v>
      </c>
      <c r="G171" s="2" t="s">
        <v>2496</v>
      </c>
      <c r="H171" s="2"/>
      <c r="I171" s="2" t="s">
        <v>2497</v>
      </c>
      <c r="J171" s="2">
        <v>1</v>
      </c>
      <c r="K171" s="28">
        <v>50</v>
      </c>
      <c r="M171" s="667"/>
    </row>
    <row r="172" spans="1:13" s="312" customFormat="1">
      <c r="A172" s="125">
        <v>43515</v>
      </c>
      <c r="B172" s="119"/>
      <c r="C172" s="119"/>
      <c r="D172" s="119"/>
      <c r="E172" s="119"/>
      <c r="F172" s="119"/>
      <c r="G172" s="119"/>
      <c r="H172" s="119"/>
      <c r="I172" s="119"/>
      <c r="J172" s="119"/>
      <c r="K172" s="119"/>
      <c r="L172" s="119"/>
      <c r="M172" s="67"/>
    </row>
    <row r="173" spans="1:13">
      <c r="A173" s="11" t="s">
        <v>33</v>
      </c>
      <c r="M173" s="667"/>
    </row>
    <row r="174" spans="1:13">
      <c r="A174" s="125">
        <v>43525</v>
      </c>
      <c r="B174" s="119"/>
      <c r="C174" s="119"/>
      <c r="D174" s="119"/>
      <c r="E174" s="119"/>
      <c r="F174" s="119"/>
      <c r="G174" s="119"/>
      <c r="H174" s="119"/>
      <c r="I174" s="119"/>
      <c r="J174" s="119"/>
      <c r="K174" s="119"/>
      <c r="L174" s="119"/>
      <c r="M174" s="67"/>
    </row>
    <row r="175" spans="1:13">
      <c r="A175" s="11" t="s">
        <v>33</v>
      </c>
      <c r="M175" s="667"/>
    </row>
    <row r="176" spans="1:13">
      <c r="A176" s="125">
        <v>43556</v>
      </c>
      <c r="B176" s="119"/>
      <c r="C176" s="119"/>
      <c r="D176" s="119"/>
      <c r="E176" s="119"/>
      <c r="F176" s="119"/>
      <c r="G176" s="119"/>
      <c r="H176" s="119"/>
      <c r="I176" s="119"/>
      <c r="J176" s="119"/>
      <c r="K176" s="119"/>
      <c r="L176" s="119"/>
      <c r="M176" s="67"/>
    </row>
    <row r="177" spans="1:13">
      <c r="A177" s="11" t="s">
        <v>33</v>
      </c>
      <c r="M177" s="667"/>
    </row>
    <row r="178" spans="1:13">
      <c r="A178" s="125">
        <v>43586</v>
      </c>
      <c r="B178" s="119"/>
      <c r="C178" s="119"/>
      <c r="D178" s="119"/>
      <c r="E178" s="119"/>
      <c r="F178" s="119"/>
      <c r="G178" s="119"/>
      <c r="H178" s="119"/>
      <c r="I178" s="119"/>
      <c r="J178" s="119"/>
      <c r="K178" s="119"/>
      <c r="L178" s="119"/>
      <c r="M178" s="67"/>
    </row>
    <row r="179" spans="1:13">
      <c r="A179" s="11" t="s">
        <v>33</v>
      </c>
      <c r="M179" s="667"/>
    </row>
    <row r="180" spans="1:13">
      <c r="A180" s="125">
        <v>43617</v>
      </c>
      <c r="B180" s="119"/>
      <c r="C180" s="119"/>
      <c r="D180" s="119"/>
      <c r="E180" s="119"/>
      <c r="F180" s="119"/>
      <c r="G180" s="119"/>
      <c r="H180" s="119"/>
      <c r="I180" s="119"/>
      <c r="J180" s="119"/>
      <c r="K180" s="119"/>
      <c r="L180" s="119"/>
      <c r="M180" s="67"/>
    </row>
    <row r="181" spans="1:13">
      <c r="A181" s="11" t="s">
        <v>33</v>
      </c>
      <c r="M181" s="667"/>
    </row>
    <row r="182" spans="1:13">
      <c r="A182" s="125">
        <v>43647</v>
      </c>
      <c r="B182" s="119"/>
      <c r="C182" s="119"/>
      <c r="D182" s="119"/>
      <c r="E182" s="119"/>
      <c r="F182" s="119"/>
      <c r="G182" s="119"/>
      <c r="H182" s="119"/>
      <c r="I182" s="119"/>
      <c r="J182" s="119"/>
      <c r="K182" s="119"/>
      <c r="L182" s="119"/>
      <c r="M182" s="67"/>
    </row>
    <row r="183" spans="1:13">
      <c r="A183" s="11" t="s">
        <v>33</v>
      </c>
      <c r="M183" s="667"/>
    </row>
    <row r="184" spans="1:13">
      <c r="A184" s="125">
        <v>43678</v>
      </c>
      <c r="B184" s="119"/>
      <c r="C184" s="119"/>
      <c r="D184" s="119"/>
      <c r="E184" s="119"/>
      <c r="F184" s="119"/>
      <c r="G184" s="119"/>
      <c r="H184" s="119"/>
      <c r="I184" s="119"/>
      <c r="J184" s="119"/>
      <c r="K184" s="119"/>
      <c r="L184" s="119"/>
      <c r="M184" s="67"/>
    </row>
    <row r="185" spans="1:13">
      <c r="A185" s="11" t="s">
        <v>33</v>
      </c>
      <c r="M185" s="667"/>
    </row>
    <row r="186" spans="1:13">
      <c r="A186" s="125">
        <v>43709</v>
      </c>
      <c r="B186" s="119"/>
      <c r="C186" s="119"/>
      <c r="D186" s="119"/>
      <c r="E186" s="119"/>
      <c r="F186" s="119"/>
      <c r="G186" s="119"/>
      <c r="H186" s="119"/>
      <c r="I186" s="119"/>
      <c r="J186" s="119"/>
      <c r="K186" s="119"/>
      <c r="L186" s="119"/>
      <c r="M186" s="67"/>
    </row>
    <row r="187" spans="1:13">
      <c r="A187" s="11" t="s">
        <v>33</v>
      </c>
      <c r="M187" s="667"/>
    </row>
    <row r="188" spans="1:13" s="77" customFormat="1">
      <c r="A188" s="76" t="s">
        <v>1051</v>
      </c>
      <c r="B188" s="283"/>
      <c r="C188" s="283"/>
      <c r="D188" s="283"/>
      <c r="E188" s="283"/>
      <c r="F188" s="283"/>
      <c r="G188" s="283"/>
      <c r="H188" s="283"/>
      <c r="I188" s="283"/>
      <c r="J188" s="283"/>
      <c r="K188" s="283"/>
      <c r="L188" s="283"/>
    </row>
    <row r="189" spans="1:13">
      <c r="A189" s="11" t="s">
        <v>33</v>
      </c>
      <c r="M189" s="667"/>
    </row>
    <row r="190" spans="1:13" s="77" customFormat="1">
      <c r="A190" s="76" t="s">
        <v>2498</v>
      </c>
      <c r="B190" s="283"/>
      <c r="C190" s="283"/>
      <c r="D190" s="283"/>
      <c r="E190" s="283"/>
      <c r="F190" s="283"/>
      <c r="G190" s="283"/>
      <c r="H190" s="283"/>
      <c r="I190" s="283"/>
      <c r="J190" s="283"/>
      <c r="K190" s="283"/>
      <c r="L190" s="283"/>
    </row>
    <row r="191" spans="1:13">
      <c r="A191" s="11" t="s">
        <v>33</v>
      </c>
      <c r="M191" s="667"/>
    </row>
    <row r="192" spans="1:13" s="77" customFormat="1">
      <c r="A192" s="76">
        <v>44184</v>
      </c>
      <c r="B192" s="283"/>
      <c r="C192" s="283"/>
      <c r="D192" s="283"/>
      <c r="E192" s="283"/>
      <c r="F192" s="283"/>
      <c r="G192" s="283"/>
      <c r="H192" s="283"/>
      <c r="I192" s="283"/>
      <c r="J192" s="283"/>
      <c r="K192" s="283"/>
      <c r="L192" s="283"/>
    </row>
    <row r="193" spans="1:12">
      <c r="B193" s="34">
        <v>43802</v>
      </c>
      <c r="C193" s="2" t="s">
        <v>2421</v>
      </c>
      <c r="E193" s="2" t="s">
        <v>2499</v>
      </c>
      <c r="F193" s="2" t="s">
        <v>2423</v>
      </c>
      <c r="G193" s="2" t="s">
        <v>2500</v>
      </c>
      <c r="H193" s="2"/>
      <c r="I193" s="2" t="s">
        <v>2501</v>
      </c>
      <c r="J193" s="2">
        <v>1</v>
      </c>
      <c r="K193" s="31">
        <v>12</v>
      </c>
    </row>
    <row r="194" spans="1:12" s="77" customFormat="1">
      <c r="A194" s="76">
        <v>43850</v>
      </c>
      <c r="B194" s="283"/>
      <c r="C194" s="283"/>
      <c r="D194" s="283"/>
      <c r="E194" s="283"/>
      <c r="F194" s="283"/>
      <c r="G194" s="283"/>
      <c r="H194" s="283"/>
      <c r="I194" s="283"/>
      <c r="J194" s="283"/>
      <c r="K194" s="283"/>
      <c r="L194" s="283"/>
    </row>
    <row r="195" spans="1:12">
      <c r="A195" s="11" t="s">
        <v>33</v>
      </c>
    </row>
    <row r="196" spans="1:12">
      <c r="A196" s="76">
        <v>43881</v>
      </c>
      <c r="B196" s="283"/>
      <c r="C196" s="283"/>
      <c r="D196" s="283"/>
      <c r="E196" s="283"/>
      <c r="F196" s="283"/>
      <c r="G196" s="283"/>
      <c r="H196" s="283"/>
      <c r="I196" s="283"/>
      <c r="J196" s="283"/>
      <c r="K196" s="283"/>
      <c r="L196" s="283"/>
    </row>
    <row r="197" spans="1:12">
      <c r="A197" s="11" t="s">
        <v>33</v>
      </c>
    </row>
    <row r="198" spans="1:12">
      <c r="A198" s="76">
        <v>43910</v>
      </c>
      <c r="B198" s="283"/>
      <c r="C198" s="283"/>
      <c r="D198" s="283"/>
      <c r="E198" s="283"/>
      <c r="F198" s="283"/>
      <c r="G198" s="283"/>
      <c r="H198" s="283"/>
      <c r="I198" s="283"/>
      <c r="J198" s="283"/>
      <c r="K198" s="283"/>
      <c r="L198" s="283"/>
    </row>
    <row r="199" spans="1:12">
      <c r="A199" s="11" t="s">
        <v>33</v>
      </c>
    </row>
    <row r="200" spans="1:12">
      <c r="A200" s="76">
        <v>43941</v>
      </c>
      <c r="B200" s="283"/>
      <c r="C200" s="283"/>
      <c r="D200" s="283"/>
      <c r="E200" s="283"/>
      <c r="F200" s="283"/>
      <c r="G200" s="283"/>
      <c r="H200" s="283"/>
      <c r="I200" s="283"/>
      <c r="J200" s="283"/>
      <c r="K200" s="283"/>
      <c r="L200" s="283"/>
    </row>
    <row r="201" spans="1:12">
      <c r="A201" s="11" t="s">
        <v>33</v>
      </c>
    </row>
    <row r="202" spans="1:12">
      <c r="A202" s="76">
        <v>43971</v>
      </c>
      <c r="B202" s="283"/>
      <c r="C202" s="283"/>
      <c r="D202" s="283"/>
      <c r="E202" s="283"/>
      <c r="F202" s="283"/>
      <c r="G202" s="283"/>
      <c r="H202" s="283"/>
      <c r="I202" s="283"/>
      <c r="J202" s="283"/>
      <c r="K202" s="283"/>
      <c r="L202" s="283"/>
    </row>
    <row r="203" spans="1:12">
      <c r="A203" s="11" t="s">
        <v>33</v>
      </c>
    </row>
    <row r="204" spans="1:12">
      <c r="A204" s="76">
        <v>44002</v>
      </c>
      <c r="B204" s="283"/>
      <c r="C204" s="283"/>
      <c r="D204" s="283"/>
      <c r="E204" s="283"/>
      <c r="F204" s="283"/>
      <c r="G204" s="283"/>
      <c r="H204" s="283"/>
      <c r="I204" s="283"/>
      <c r="J204" s="283"/>
      <c r="K204" s="283"/>
      <c r="L204" s="283"/>
    </row>
    <row r="205" spans="1:12">
      <c r="A205" s="11" t="s">
        <v>33</v>
      </c>
    </row>
    <row r="206" spans="1:12">
      <c r="A206" s="76">
        <v>44013</v>
      </c>
      <c r="B206" s="283"/>
      <c r="C206" s="283"/>
      <c r="D206" s="283"/>
      <c r="E206" s="283"/>
      <c r="F206" s="283"/>
      <c r="G206" s="283"/>
      <c r="H206" s="283"/>
      <c r="I206" s="283"/>
      <c r="J206" s="283"/>
      <c r="K206" s="283"/>
      <c r="L206" s="283"/>
    </row>
    <row r="207" spans="1:12">
      <c r="A207" s="11" t="s">
        <v>33</v>
      </c>
    </row>
    <row r="208" spans="1:12">
      <c r="A208" s="76">
        <v>44044</v>
      </c>
      <c r="B208" s="283"/>
      <c r="C208" s="283"/>
      <c r="D208" s="283"/>
      <c r="E208" s="283"/>
      <c r="F208" s="283"/>
      <c r="G208" s="283"/>
      <c r="H208" s="283"/>
      <c r="I208" s="283"/>
      <c r="J208" s="283"/>
      <c r="K208" s="283"/>
      <c r="L208" s="283"/>
    </row>
    <row r="209" spans="1:12">
      <c r="A209" s="11" t="s">
        <v>33</v>
      </c>
    </row>
    <row r="210" spans="1:12">
      <c r="A210" s="76">
        <v>44075</v>
      </c>
      <c r="B210" s="283"/>
      <c r="C210" s="283"/>
      <c r="D210" s="283"/>
      <c r="E210" s="283"/>
      <c r="F210" s="283"/>
      <c r="G210" s="283"/>
      <c r="H210" s="283"/>
      <c r="I210" s="283"/>
      <c r="J210" s="283"/>
      <c r="K210" s="283"/>
      <c r="L210" s="283"/>
    </row>
    <row r="211" spans="1:12">
      <c r="A211" s="11" t="s">
        <v>33</v>
      </c>
    </row>
    <row r="212" spans="1:12">
      <c r="A212" s="76">
        <v>44105</v>
      </c>
      <c r="B212" s="283"/>
      <c r="C212" s="283"/>
      <c r="D212" s="283"/>
      <c r="E212" s="283"/>
      <c r="F212" s="283"/>
      <c r="G212" s="283"/>
      <c r="H212" s="283"/>
      <c r="I212" s="283"/>
      <c r="J212" s="283"/>
      <c r="K212" s="283"/>
      <c r="L212" s="283"/>
    </row>
    <row r="213" spans="1:12">
      <c r="A213" s="11" t="s">
        <v>33</v>
      </c>
    </row>
    <row r="214" spans="1:12">
      <c r="A214" s="76">
        <v>44136</v>
      </c>
      <c r="B214" s="283"/>
      <c r="C214" s="283"/>
      <c r="D214" s="283"/>
      <c r="E214" s="283"/>
      <c r="F214" s="283"/>
      <c r="G214" s="283"/>
      <c r="H214" s="283"/>
      <c r="I214" s="283"/>
      <c r="J214" s="283"/>
      <c r="K214" s="283"/>
      <c r="L214" s="283"/>
    </row>
    <row r="215" spans="1:12">
      <c r="A215" s="11" t="s">
        <v>33</v>
      </c>
    </row>
    <row r="216" spans="1:12">
      <c r="A216" s="76">
        <v>44166</v>
      </c>
      <c r="B216" s="283"/>
      <c r="C216" s="283"/>
      <c r="D216" s="283"/>
      <c r="E216" s="283"/>
      <c r="F216" s="283"/>
      <c r="G216" s="283"/>
      <c r="H216" s="283"/>
      <c r="I216" s="283"/>
      <c r="J216" s="283"/>
      <c r="K216" s="283"/>
      <c r="L216" s="283"/>
    </row>
    <row r="217" spans="1:12">
      <c r="B217" s="34">
        <v>44179</v>
      </c>
      <c r="C217" s="2" t="s">
        <v>2390</v>
      </c>
      <c r="D217" s="2" t="s">
        <v>2502</v>
      </c>
      <c r="E217" s="2" t="s">
        <v>2502</v>
      </c>
      <c r="F217" s="2" t="s">
        <v>2404</v>
      </c>
      <c r="G217" s="2"/>
      <c r="H217" s="2" t="s">
        <v>2503</v>
      </c>
      <c r="I217" s="2" t="s">
        <v>2504</v>
      </c>
      <c r="J217" s="2"/>
    </row>
    <row r="218" spans="1:12">
      <c r="A218" s="76">
        <v>44197</v>
      </c>
      <c r="B218" s="283"/>
      <c r="C218" s="283"/>
      <c r="D218" s="283"/>
      <c r="E218" s="283"/>
      <c r="F218" s="283"/>
      <c r="G218" s="283"/>
      <c r="H218" s="283"/>
      <c r="I218" s="283"/>
      <c r="J218" s="283"/>
      <c r="K218" s="283"/>
      <c r="L218" s="283"/>
    </row>
    <row r="219" spans="1:12">
      <c r="A219" s="11" t="s">
        <v>33</v>
      </c>
    </row>
    <row r="220" spans="1:12">
      <c r="A220" s="76">
        <v>44228</v>
      </c>
      <c r="B220" s="283"/>
      <c r="C220" s="283"/>
      <c r="D220" s="283"/>
      <c r="E220" s="283"/>
      <c r="F220" s="283"/>
      <c r="G220" s="283"/>
      <c r="H220" s="283"/>
      <c r="I220" s="283"/>
      <c r="J220" s="283"/>
      <c r="K220" s="283"/>
      <c r="L220" s="283"/>
    </row>
    <row r="221" spans="1:12">
      <c r="A221" s="11" t="s">
        <v>33</v>
      </c>
    </row>
    <row r="222" spans="1:12">
      <c r="A222" s="76">
        <v>44256</v>
      </c>
      <c r="B222" s="283"/>
      <c r="C222" s="283"/>
      <c r="D222" s="283"/>
      <c r="E222" s="283"/>
      <c r="F222" s="283"/>
      <c r="G222" s="283"/>
      <c r="H222" s="283"/>
      <c r="I222" s="283"/>
      <c r="J222" s="283"/>
      <c r="K222" s="283"/>
      <c r="L222" s="283"/>
    </row>
    <row r="223" spans="1:12">
      <c r="B223" s="34">
        <v>44266</v>
      </c>
      <c r="C223" s="2" t="s">
        <v>2390</v>
      </c>
      <c r="D223" s="2" t="s">
        <v>2484</v>
      </c>
      <c r="E223" s="2" t="s">
        <v>2484</v>
      </c>
      <c r="F223" s="2" t="s">
        <v>2404</v>
      </c>
      <c r="G223" s="2"/>
      <c r="H223" s="2"/>
      <c r="I223" s="2" t="s">
        <v>2505</v>
      </c>
      <c r="J223" s="2">
        <v>1</v>
      </c>
      <c r="K223" s="28">
        <v>15</v>
      </c>
    </row>
    <row r="224" spans="1:12">
      <c r="B224" s="34">
        <v>44267</v>
      </c>
      <c r="C224" s="2" t="s">
        <v>2421</v>
      </c>
      <c r="D224" s="2" t="s">
        <v>2506</v>
      </c>
      <c r="E224" s="2" t="s">
        <v>2506</v>
      </c>
      <c r="F224" s="2" t="s">
        <v>2507</v>
      </c>
      <c r="G224" s="2" t="s">
        <v>2500</v>
      </c>
      <c r="H224" s="2"/>
      <c r="I224" s="2" t="s">
        <v>2508</v>
      </c>
      <c r="J224" s="2">
        <v>1</v>
      </c>
      <c r="K224" s="28">
        <v>45</v>
      </c>
    </row>
    <row r="225" spans="1:12">
      <c r="A225" s="76">
        <v>44287</v>
      </c>
      <c r="B225" s="283"/>
      <c r="C225" s="283"/>
      <c r="D225" s="283"/>
      <c r="E225" s="283"/>
      <c r="F225" s="283"/>
      <c r="G225" s="283"/>
      <c r="H225" s="283"/>
      <c r="I225" s="283"/>
      <c r="J225" s="283"/>
      <c r="K225" s="283"/>
      <c r="L225" s="283"/>
    </row>
    <row r="226" spans="1:12">
      <c r="A226" s="11" t="s">
        <v>33</v>
      </c>
    </row>
    <row r="227" spans="1:12">
      <c r="A227" s="76">
        <v>44317</v>
      </c>
      <c r="B227" s="283"/>
      <c r="C227" s="283"/>
      <c r="D227" s="283"/>
      <c r="E227" s="283"/>
      <c r="F227" s="283"/>
      <c r="G227" s="283"/>
      <c r="H227" s="283"/>
      <c r="I227" s="283"/>
      <c r="J227" s="283"/>
      <c r="K227" s="283"/>
      <c r="L227" s="283"/>
    </row>
    <row r="228" spans="1:12">
      <c r="A228" s="11" t="s">
        <v>58</v>
      </c>
    </row>
    <row r="229" spans="1:12">
      <c r="A229" s="76">
        <v>44348</v>
      </c>
      <c r="B229" s="283"/>
      <c r="C229" s="283"/>
      <c r="D229" s="283"/>
      <c r="E229" s="283"/>
      <c r="F229" s="283"/>
      <c r="G229" s="283"/>
      <c r="H229" s="283"/>
      <c r="I229" s="283"/>
      <c r="J229" s="283"/>
      <c r="K229" s="283"/>
      <c r="L229" s="283"/>
    </row>
    <row r="230" spans="1:12">
      <c r="A230" s="11" t="s">
        <v>58</v>
      </c>
    </row>
    <row r="231" spans="1:12">
      <c r="A231" s="76">
        <v>44378</v>
      </c>
      <c r="B231" s="283"/>
      <c r="C231" s="283"/>
      <c r="D231" s="283"/>
      <c r="E231" s="283"/>
      <c r="F231" s="283"/>
      <c r="G231" s="283"/>
      <c r="H231" s="283"/>
      <c r="I231" s="283"/>
      <c r="J231" s="283"/>
      <c r="K231" s="283"/>
      <c r="L231" s="283"/>
    </row>
    <row r="232" spans="1:12">
      <c r="A232" s="11" t="s">
        <v>58</v>
      </c>
    </row>
    <row r="233" spans="1:12">
      <c r="A233" s="76">
        <v>44409</v>
      </c>
      <c r="B233" s="283"/>
      <c r="C233" s="283"/>
      <c r="D233" s="283"/>
      <c r="E233" s="283"/>
      <c r="F233" s="283"/>
      <c r="G233" s="283"/>
      <c r="H233" s="283"/>
      <c r="I233" s="283"/>
      <c r="J233" s="283"/>
      <c r="K233" s="283"/>
      <c r="L233" s="283"/>
    </row>
    <row r="234" spans="1:12">
      <c r="A234" s="11" t="s">
        <v>58</v>
      </c>
    </row>
    <row r="235" spans="1:12">
      <c r="A235" s="76">
        <v>44440</v>
      </c>
      <c r="B235" s="283"/>
      <c r="C235" s="283"/>
      <c r="D235" s="283"/>
      <c r="E235" s="283"/>
      <c r="F235" s="283"/>
      <c r="G235" s="283"/>
      <c r="H235" s="283"/>
      <c r="I235" s="283"/>
      <c r="J235" s="283"/>
      <c r="K235" s="283"/>
      <c r="L235" s="283"/>
    </row>
    <row r="236" spans="1:12">
      <c r="A236" s="11" t="s">
        <v>58</v>
      </c>
    </row>
    <row r="237" spans="1:12">
      <c r="A237" s="76">
        <v>44470</v>
      </c>
      <c r="B237" s="283"/>
      <c r="C237" s="283"/>
      <c r="D237" s="283"/>
      <c r="E237" s="283"/>
      <c r="F237" s="283"/>
      <c r="G237" s="283"/>
      <c r="H237" s="283"/>
      <c r="I237" s="283"/>
      <c r="J237" s="283"/>
      <c r="K237" s="283"/>
      <c r="L237" s="283"/>
    </row>
    <row r="238" spans="1:12">
      <c r="A238" s="11" t="s">
        <v>58</v>
      </c>
    </row>
    <row r="239" spans="1:12">
      <c r="A239" s="76">
        <v>44501</v>
      </c>
      <c r="B239" s="283"/>
      <c r="C239" s="283"/>
      <c r="D239" s="283"/>
      <c r="E239" s="283"/>
      <c r="F239" s="283"/>
      <c r="G239" s="283"/>
      <c r="H239" s="283"/>
      <c r="I239" s="283"/>
      <c r="J239" s="283"/>
      <c r="K239" s="283"/>
      <c r="L239" s="283"/>
    </row>
    <row r="240" spans="1:12">
      <c r="A240" s="11" t="s">
        <v>58</v>
      </c>
    </row>
    <row r="241" spans="1:12">
      <c r="A241" s="76">
        <v>44531</v>
      </c>
      <c r="B241" s="283"/>
      <c r="C241" s="283"/>
      <c r="D241" s="283"/>
      <c r="E241" s="283"/>
      <c r="F241" s="283"/>
      <c r="G241" s="283"/>
      <c r="H241" s="283"/>
      <c r="I241" s="283"/>
      <c r="J241" s="283"/>
      <c r="K241" s="283"/>
      <c r="L241" s="283"/>
    </row>
    <row r="242" spans="1:12">
      <c r="A242" s="11" t="s">
        <v>58</v>
      </c>
    </row>
    <row r="243" spans="1:12">
      <c r="A243" s="76">
        <v>44562</v>
      </c>
      <c r="B243" s="283"/>
      <c r="C243" s="283"/>
      <c r="D243" s="283"/>
      <c r="E243" s="283"/>
      <c r="F243" s="283"/>
      <c r="G243" s="283"/>
      <c r="H243" s="283"/>
      <c r="I243" s="283"/>
      <c r="J243" s="283"/>
      <c r="K243" s="283"/>
      <c r="L243" s="283"/>
    </row>
    <row r="244" spans="1:12">
      <c r="A244" s="11" t="s">
        <v>58</v>
      </c>
    </row>
    <row r="245" spans="1:12">
      <c r="A245" s="76">
        <v>44593</v>
      </c>
      <c r="B245" s="283"/>
      <c r="C245" s="283"/>
      <c r="D245" s="283"/>
      <c r="E245" s="283"/>
      <c r="F245" s="283"/>
      <c r="G245" s="283"/>
      <c r="H245" s="283"/>
      <c r="I245" s="283"/>
      <c r="J245" s="283"/>
      <c r="K245" s="283"/>
      <c r="L245" s="283"/>
    </row>
    <row r="246" spans="1:12">
      <c r="A246" s="11" t="s">
        <v>58</v>
      </c>
    </row>
    <row r="247" spans="1:12">
      <c r="A247" s="76">
        <v>44621</v>
      </c>
      <c r="B247" s="283"/>
      <c r="C247" s="283"/>
      <c r="D247" s="283"/>
      <c r="E247" s="283"/>
      <c r="F247" s="283"/>
      <c r="G247" s="283"/>
      <c r="H247" s="283"/>
      <c r="I247" s="283"/>
      <c r="J247" s="283"/>
      <c r="K247" s="283"/>
      <c r="L247" s="283"/>
    </row>
    <row r="248" spans="1:12">
      <c r="A248" s="11" t="s">
        <v>58</v>
      </c>
    </row>
    <row r="249" spans="1:12">
      <c r="A249" s="76">
        <v>44652</v>
      </c>
      <c r="B249" s="283"/>
      <c r="C249" s="283"/>
      <c r="D249" s="283"/>
      <c r="E249" s="283"/>
      <c r="F249" s="283"/>
      <c r="G249" s="283"/>
      <c r="H249" s="283"/>
      <c r="I249" s="283"/>
      <c r="J249" s="283"/>
      <c r="K249" s="283"/>
      <c r="L249" s="283"/>
    </row>
    <row r="250" spans="1:12">
      <c r="A250" s="11" t="s">
        <v>58</v>
      </c>
    </row>
    <row r="251" spans="1:12">
      <c r="A251" s="76">
        <v>44682</v>
      </c>
      <c r="B251" s="283"/>
      <c r="C251" s="283"/>
      <c r="D251" s="283"/>
      <c r="E251" s="283"/>
      <c r="F251" s="283"/>
      <c r="G251" s="283"/>
      <c r="H251" s="283"/>
      <c r="I251" s="283"/>
      <c r="J251" s="283"/>
      <c r="K251" s="283"/>
      <c r="L251" s="283"/>
    </row>
    <row r="252" spans="1:12">
      <c r="A252" s="11" t="s">
        <v>58</v>
      </c>
    </row>
    <row r="253" spans="1:12">
      <c r="A253" s="76">
        <v>44713</v>
      </c>
      <c r="B253" s="283"/>
      <c r="C253" s="283"/>
      <c r="D253" s="283"/>
      <c r="E253" s="283"/>
      <c r="F253" s="283"/>
      <c r="G253" s="283"/>
      <c r="H253" s="283"/>
      <c r="I253" s="283"/>
      <c r="J253" s="283"/>
      <c r="K253" s="283"/>
      <c r="L253" s="283"/>
    </row>
    <row r="254" spans="1:12">
      <c r="A254" s="11" t="s">
        <v>58</v>
      </c>
    </row>
    <row r="255" spans="1:12">
      <c r="A255" s="76">
        <v>44743</v>
      </c>
      <c r="B255" s="283"/>
      <c r="C255" s="283"/>
      <c r="D255" s="283"/>
      <c r="E255" s="283"/>
      <c r="F255" s="283"/>
      <c r="G255" s="283"/>
      <c r="H255" s="283"/>
      <c r="I255" s="283"/>
      <c r="J255" s="283"/>
      <c r="K255" s="283"/>
      <c r="L255" s="283"/>
    </row>
    <row r="256" spans="1:12">
      <c r="A256" s="11" t="s">
        <v>58</v>
      </c>
    </row>
    <row r="257" spans="1:12">
      <c r="A257" s="76">
        <v>44774</v>
      </c>
      <c r="B257" s="283"/>
      <c r="C257" s="283"/>
      <c r="D257" s="283"/>
      <c r="E257" s="283"/>
      <c r="F257" s="283"/>
      <c r="G257" s="283"/>
      <c r="H257" s="283"/>
      <c r="I257" s="283"/>
      <c r="J257" s="283"/>
      <c r="K257" s="283"/>
      <c r="L257" s="283"/>
    </row>
    <row r="258" spans="1:12">
      <c r="A258" s="11" t="s">
        <v>58</v>
      </c>
    </row>
    <row r="259" spans="1:12">
      <c r="A259" s="76">
        <v>44805</v>
      </c>
      <c r="B259" s="283"/>
      <c r="C259" s="283"/>
      <c r="D259" s="283"/>
      <c r="E259" s="283"/>
      <c r="F259" s="283"/>
      <c r="G259" s="283"/>
      <c r="H259" s="283"/>
      <c r="I259" s="283"/>
      <c r="J259" s="283"/>
      <c r="K259" s="283"/>
      <c r="L259" s="283"/>
    </row>
    <row r="260" spans="1:12">
      <c r="A260" s="11" t="s">
        <v>58</v>
      </c>
    </row>
    <row r="261" spans="1:12">
      <c r="A261" s="76">
        <v>44835</v>
      </c>
      <c r="B261" s="283"/>
      <c r="C261" s="283"/>
      <c r="D261" s="283"/>
      <c r="E261" s="283"/>
      <c r="F261" s="283"/>
      <c r="G261" s="283"/>
      <c r="H261" s="283"/>
      <c r="I261" s="283"/>
      <c r="J261" s="283"/>
      <c r="K261" s="283"/>
      <c r="L261" s="283"/>
    </row>
    <row r="262" spans="1:12">
      <c r="A262" s="11" t="s">
        <v>58</v>
      </c>
    </row>
    <row r="263" spans="1:12">
      <c r="A263" s="76">
        <v>44866</v>
      </c>
      <c r="B263" s="283"/>
      <c r="C263" s="283"/>
      <c r="D263" s="283"/>
      <c r="E263" s="283"/>
      <c r="F263" s="283"/>
      <c r="G263" s="283"/>
      <c r="H263" s="283"/>
      <c r="I263" s="283"/>
      <c r="J263" s="283"/>
      <c r="K263" s="283"/>
      <c r="L263" s="283"/>
    </row>
    <row r="264" spans="1:12">
      <c r="B264" s="34">
        <v>44894</v>
      </c>
      <c r="C264" s="2" t="s">
        <v>2509</v>
      </c>
      <c r="D264" s="2" t="s">
        <v>2510</v>
      </c>
      <c r="E264" s="2" t="s">
        <v>2511</v>
      </c>
      <c r="F264" s="2" t="s">
        <v>2512</v>
      </c>
      <c r="G264" s="2" t="s">
        <v>2387</v>
      </c>
      <c r="H264" s="2" t="s">
        <v>2513</v>
      </c>
      <c r="I264" s="2" t="s">
        <v>2514</v>
      </c>
      <c r="J264" s="2"/>
      <c r="K264" s="31">
        <v>77.040000000000006</v>
      </c>
    </row>
    <row r="265" spans="1:12">
      <c r="A265" s="76">
        <v>44896</v>
      </c>
      <c r="B265" s="283"/>
      <c r="C265" s="283"/>
      <c r="D265" s="283"/>
      <c r="E265" s="283"/>
      <c r="F265" s="283"/>
      <c r="G265" s="283"/>
      <c r="H265" s="283"/>
      <c r="I265" s="283"/>
      <c r="J265" s="283"/>
      <c r="K265" s="283"/>
      <c r="L265" s="283"/>
    </row>
    <row r="266" spans="1:12">
      <c r="A266" s="11" t="s">
        <v>58</v>
      </c>
    </row>
    <row r="267" spans="1:12">
      <c r="A267" s="76">
        <v>44927</v>
      </c>
      <c r="B267" s="283"/>
      <c r="C267" s="283"/>
      <c r="D267" s="283"/>
      <c r="E267" s="283"/>
      <c r="F267" s="283"/>
      <c r="G267" s="283"/>
      <c r="H267" s="283"/>
      <c r="I267" s="283"/>
      <c r="J267" s="283"/>
      <c r="K267" s="283"/>
      <c r="L267" s="283"/>
    </row>
    <row r="268" spans="1:12">
      <c r="A268" s="11" t="s">
        <v>58</v>
      </c>
    </row>
    <row r="269" spans="1:12">
      <c r="A269" s="76">
        <v>44958</v>
      </c>
      <c r="B269" s="283"/>
      <c r="C269" s="283"/>
      <c r="D269" s="283"/>
      <c r="E269" s="283"/>
      <c r="F269" s="283"/>
      <c r="G269" s="283"/>
      <c r="H269" s="283"/>
      <c r="I269" s="283"/>
      <c r="J269" s="283"/>
      <c r="K269" s="283"/>
      <c r="L269" s="283"/>
    </row>
    <row r="270" spans="1:12" ht="15.75">
      <c r="B270" s="34">
        <v>44931</v>
      </c>
      <c r="C270" s="2" t="s">
        <v>2515</v>
      </c>
      <c r="D270" s="2" t="s">
        <v>2516</v>
      </c>
      <c r="E270" s="2" t="s">
        <v>2516</v>
      </c>
      <c r="F270" s="2" t="s">
        <v>2517</v>
      </c>
      <c r="G270" s="2" t="s">
        <v>2518</v>
      </c>
      <c r="H270" s="2"/>
      <c r="I270" s="2" t="s">
        <v>2519</v>
      </c>
      <c r="J270" s="2" t="s">
        <v>2406</v>
      </c>
      <c r="K270" s="28">
        <v>30</v>
      </c>
      <c r="L270" s="2"/>
    </row>
    <row r="271" spans="1:12">
      <c r="A271" s="76">
        <v>44986</v>
      </c>
      <c r="B271" s="283"/>
      <c r="C271" s="283"/>
      <c r="D271" s="283"/>
      <c r="E271" s="283"/>
      <c r="F271" s="283"/>
      <c r="G271" s="283"/>
      <c r="H271" s="283"/>
      <c r="I271" s="283"/>
      <c r="J271" s="283"/>
      <c r="K271" s="283"/>
      <c r="L271" s="283"/>
    </row>
    <row r="272" spans="1:12">
      <c r="A272" s="11" t="s">
        <v>58</v>
      </c>
    </row>
    <row r="273" spans="1:12">
      <c r="A273" s="615">
        <v>45017</v>
      </c>
      <c r="B273" s="616"/>
      <c r="C273" s="616"/>
      <c r="D273" s="616"/>
      <c r="E273" s="616"/>
      <c r="F273" s="616"/>
      <c r="G273" s="616"/>
      <c r="H273" s="616"/>
      <c r="I273" s="616"/>
      <c r="J273" s="616"/>
      <c r="K273" s="616"/>
      <c r="L273" s="616"/>
    </row>
    <row r="274" spans="1:12">
      <c r="A274" s="11" t="s">
        <v>58</v>
      </c>
    </row>
    <row r="275" spans="1:12" ht="15.75">
      <c r="A275" s="615">
        <v>45047</v>
      </c>
      <c r="B275" s="615"/>
      <c r="C275" s="615"/>
      <c r="D275" s="615"/>
      <c r="E275" s="615"/>
      <c r="F275" s="615"/>
      <c r="G275" s="615"/>
      <c r="H275" s="615"/>
      <c r="I275" s="615"/>
      <c r="J275" s="615"/>
      <c r="K275" s="615"/>
      <c r="L275" s="615"/>
    </row>
    <row r="276" spans="1:12">
      <c r="A276" s="11" t="s">
        <v>58</v>
      </c>
    </row>
    <row r="277" spans="1:12">
      <c r="A277" s="615">
        <v>45078</v>
      </c>
      <c r="B277" s="616"/>
      <c r="C277" s="616"/>
      <c r="D277" s="616"/>
      <c r="E277" s="616"/>
      <c r="F277" s="616"/>
      <c r="G277" s="616"/>
      <c r="H277" s="616"/>
      <c r="I277" s="616"/>
      <c r="J277" s="616"/>
      <c r="K277" s="616"/>
      <c r="L277" s="616"/>
    </row>
    <row r="278" spans="1:12">
      <c r="A278" s="11" t="s">
        <v>58</v>
      </c>
    </row>
    <row r="279" spans="1:12">
      <c r="A279" s="171">
        <v>45108</v>
      </c>
      <c r="B279" s="172"/>
      <c r="C279" s="172"/>
      <c r="D279" s="172"/>
      <c r="E279" s="172"/>
      <c r="F279" s="172"/>
      <c r="G279" s="172"/>
      <c r="H279" s="172"/>
      <c r="I279" s="172"/>
      <c r="J279" s="172"/>
      <c r="K279" s="172"/>
      <c r="L279" s="172"/>
    </row>
    <row r="280" spans="1:12">
      <c r="A280" s="11" t="s">
        <v>58</v>
      </c>
    </row>
    <row r="281" spans="1:12">
      <c r="A281" s="171">
        <v>45139</v>
      </c>
      <c r="B281" s="172"/>
      <c r="C281" s="172"/>
      <c r="D281" s="172"/>
      <c r="E281" s="172"/>
      <c r="F281" s="172"/>
      <c r="G281" s="172"/>
      <c r="H281" s="172"/>
      <c r="I281" s="172"/>
      <c r="J281" s="172"/>
      <c r="K281" s="172"/>
      <c r="L281" s="172"/>
    </row>
    <row r="282" spans="1:12">
      <c r="A282" s="11" t="s">
        <v>58</v>
      </c>
    </row>
    <row r="283" spans="1:12">
      <c r="A283" s="171">
        <v>45192</v>
      </c>
      <c r="B283" s="172"/>
      <c r="C283" s="172"/>
      <c r="D283" s="172"/>
      <c r="E283" s="172"/>
      <c r="F283" s="172"/>
      <c r="G283" s="172"/>
      <c r="H283" s="172"/>
      <c r="I283" s="172"/>
      <c r="J283" s="172"/>
      <c r="K283" s="172"/>
      <c r="L283" s="172"/>
    </row>
    <row r="284" spans="1:12">
      <c r="A284" s="11" t="s">
        <v>58</v>
      </c>
    </row>
    <row r="285" spans="1:12">
      <c r="A285" s="171">
        <v>45200</v>
      </c>
      <c r="B285" s="172"/>
      <c r="C285" s="172"/>
      <c r="D285" s="172"/>
      <c r="E285" s="172"/>
      <c r="F285" s="172"/>
      <c r="G285" s="172"/>
      <c r="H285" s="172"/>
      <c r="I285" s="172"/>
      <c r="J285" s="172"/>
      <c r="K285" s="172"/>
      <c r="L285" s="172"/>
    </row>
    <row r="286" spans="1:12">
      <c r="A286" s="11" t="s">
        <v>58</v>
      </c>
    </row>
    <row r="287" spans="1:12">
      <c r="A287" s="171">
        <v>45231</v>
      </c>
      <c r="B287" s="172"/>
      <c r="C287" s="172"/>
      <c r="D287" s="172"/>
      <c r="E287" s="172"/>
      <c r="F287" s="172"/>
      <c r="G287" s="172"/>
      <c r="H287" s="172"/>
      <c r="I287" s="172"/>
      <c r="J287" s="172"/>
      <c r="K287" s="172"/>
      <c r="L287" s="172"/>
    </row>
    <row r="288" spans="1:12">
      <c r="A288" s="11" t="s">
        <v>58</v>
      </c>
    </row>
    <row r="289" spans="1:16">
      <c r="A289" s="171">
        <v>45261</v>
      </c>
      <c r="B289" s="172"/>
      <c r="C289" s="172"/>
      <c r="D289" s="172"/>
      <c r="E289" s="172"/>
      <c r="F289" s="172"/>
      <c r="G289" s="172"/>
      <c r="H289" s="172"/>
      <c r="I289" s="172"/>
      <c r="J289" s="172"/>
      <c r="K289" s="172"/>
      <c r="L289" s="172"/>
      <c r="M289" s="667"/>
      <c r="N289" s="667"/>
      <c r="O289" s="667"/>
      <c r="P289" s="667"/>
    </row>
    <row r="290" spans="1:16">
      <c r="A290" s="11" t="s">
        <v>58</v>
      </c>
      <c r="M290" s="667"/>
      <c r="N290" s="667"/>
      <c r="O290" s="667"/>
      <c r="P290" s="667"/>
    </row>
    <row r="291" spans="1:16">
      <c r="A291" s="171">
        <v>45292</v>
      </c>
      <c r="B291" s="172"/>
      <c r="C291" s="172"/>
      <c r="D291" s="172"/>
      <c r="E291" s="172"/>
      <c r="F291" s="172"/>
      <c r="G291" s="172"/>
      <c r="H291" s="172"/>
      <c r="I291" s="172"/>
      <c r="J291" s="172"/>
      <c r="K291" s="172"/>
      <c r="L291" s="172"/>
      <c r="M291" s="667"/>
      <c r="N291" s="667"/>
      <c r="O291" s="667"/>
      <c r="P291" s="667"/>
    </row>
    <row r="292" spans="1:16">
      <c r="A292" s="11" t="s">
        <v>58</v>
      </c>
      <c r="M292" s="667"/>
      <c r="N292" s="667"/>
      <c r="O292" s="667"/>
      <c r="P292" s="667"/>
    </row>
    <row r="293" spans="1:16">
      <c r="A293" s="171">
        <v>45323</v>
      </c>
      <c r="B293" s="172"/>
      <c r="C293" s="172"/>
      <c r="D293" s="172"/>
      <c r="E293" s="172"/>
      <c r="F293" s="172"/>
      <c r="G293" s="172"/>
      <c r="H293" s="172"/>
      <c r="I293" s="172"/>
      <c r="J293" s="172"/>
      <c r="K293" s="172"/>
      <c r="L293" s="172"/>
      <c r="M293" s="667"/>
      <c r="N293" s="667"/>
      <c r="O293" s="667"/>
      <c r="P293" s="667"/>
    </row>
    <row r="294" spans="1:16">
      <c r="A294" s="11" t="s">
        <v>58</v>
      </c>
      <c r="M294" s="667"/>
      <c r="N294" s="667"/>
      <c r="O294" s="667"/>
      <c r="P294" s="667"/>
    </row>
    <row r="295" spans="1:16">
      <c r="A295" s="171">
        <v>45352</v>
      </c>
      <c r="B295" s="172"/>
      <c r="C295" s="172"/>
      <c r="D295" s="172"/>
      <c r="E295" s="172"/>
      <c r="F295" s="172"/>
      <c r="G295" s="172"/>
      <c r="H295" s="172"/>
      <c r="I295" s="172"/>
      <c r="J295" s="172"/>
      <c r="K295" s="172"/>
      <c r="L295" s="172"/>
      <c r="M295" s="667"/>
      <c r="N295" s="667"/>
      <c r="O295" s="667"/>
      <c r="P295" s="667"/>
    </row>
    <row r="296" spans="1:16">
      <c r="A296" s="744"/>
      <c r="B296" s="746" t="s">
        <v>2520</v>
      </c>
      <c r="C296" s="746" t="s">
        <v>2390</v>
      </c>
      <c r="D296" s="746" t="s">
        <v>2521</v>
      </c>
      <c r="E296" s="746" t="s">
        <v>2521</v>
      </c>
      <c r="F296" s="746" t="s">
        <v>2522</v>
      </c>
      <c r="G296" s="746" t="s">
        <v>2523</v>
      </c>
      <c r="H296" s="747" t="s">
        <v>2524</v>
      </c>
      <c r="I296" s="745"/>
      <c r="J296" s="747" t="s">
        <v>2525</v>
      </c>
      <c r="K296" s="745"/>
      <c r="L296" s="747" t="s">
        <v>2526</v>
      </c>
      <c r="M296" s="667"/>
      <c r="N296" s="667"/>
      <c r="O296" s="667"/>
      <c r="P296" s="667"/>
    </row>
    <row r="297" spans="1:16">
      <c r="A297" s="171">
        <v>45383</v>
      </c>
      <c r="B297" s="172"/>
      <c r="C297" s="172"/>
      <c r="D297" s="172"/>
      <c r="E297" s="172"/>
      <c r="F297" s="172"/>
      <c r="G297" s="172"/>
      <c r="H297" s="172"/>
      <c r="I297" s="172"/>
      <c r="J297" s="172"/>
      <c r="K297" s="172"/>
      <c r="L297" s="172"/>
      <c r="M297" s="667"/>
      <c r="N297" s="667"/>
      <c r="O297" s="667"/>
      <c r="P297" s="667"/>
    </row>
    <row r="298" spans="1:16">
      <c r="M298" s="667"/>
      <c r="N298" s="667"/>
      <c r="O298" s="667"/>
      <c r="P298" s="667"/>
    </row>
    <row r="299" spans="1:16">
      <c r="M299" s="667"/>
      <c r="N299" s="667"/>
      <c r="O299" s="667"/>
      <c r="P299" s="667"/>
    </row>
  </sheetData>
  <phoneticPr fontId="7" type="noConversion"/>
  <pageMargins left="0.17" right="0.18" top="1" bottom="0.4" header="0.24" footer="0.18"/>
  <pageSetup scale="90" orientation="landscape"/>
  <headerFooter alignWithMargins="0">
    <oddHeader>&amp;C&amp;"Garamond,Bold"&amp;16City of Jacksonville
Gift Disclosures by Department</oddHeader>
    <oddFooter>&amp;L&amp;A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M110"/>
  <sheetViews>
    <sheetView workbookViewId="0">
      <selection activeCell="D9" sqref="D9"/>
    </sheetView>
  </sheetViews>
  <sheetFormatPr defaultColWidth="11.42578125" defaultRowHeight="12.75"/>
  <cols>
    <col min="1" max="1" width="16" style="113" customWidth="1"/>
    <col min="2" max="2" width="14.42578125" customWidth="1"/>
    <col min="3" max="3" width="10.42578125" customWidth="1"/>
    <col min="4" max="4" width="14.42578125" customWidth="1"/>
    <col min="5" max="5" width="12.42578125" customWidth="1"/>
    <col min="6" max="7" width="16.42578125" customWidth="1"/>
    <col min="8" max="8" width="14.42578125" customWidth="1"/>
    <col min="9" max="9" width="10.42578125" customWidth="1"/>
    <col min="10" max="10" width="11.42578125" customWidth="1"/>
    <col min="11" max="11" width="13.42578125" customWidth="1"/>
    <col min="12" max="12" width="14.42578125" customWidth="1"/>
    <col min="13" max="13" width="16.42578125" customWidth="1"/>
    <col min="14" max="188" width="8.85546875" customWidth="1"/>
  </cols>
  <sheetData>
    <row r="1" spans="1:13" s="43" customFormat="1" ht="47.25">
      <c r="A1" s="128" t="s">
        <v>0</v>
      </c>
      <c r="B1" s="129" t="s">
        <v>1</v>
      </c>
      <c r="C1" s="129" t="s">
        <v>651</v>
      </c>
      <c r="D1" s="129" t="s">
        <v>2</v>
      </c>
      <c r="E1" s="130" t="s">
        <v>652</v>
      </c>
      <c r="F1" s="130" t="s">
        <v>3</v>
      </c>
      <c r="G1" s="130" t="s">
        <v>4</v>
      </c>
      <c r="H1" s="130" t="s">
        <v>5</v>
      </c>
      <c r="I1" s="130" t="s">
        <v>6</v>
      </c>
      <c r="J1" s="129" t="s">
        <v>271</v>
      </c>
      <c r="K1" s="130" t="s">
        <v>9</v>
      </c>
      <c r="L1" s="129" t="s">
        <v>10</v>
      </c>
      <c r="M1" s="130" t="s">
        <v>11</v>
      </c>
    </row>
    <row r="2" spans="1:13" ht="24.75" customHeight="1">
      <c r="A2" s="573" t="s">
        <v>2527</v>
      </c>
      <c r="B2" s="125" t="s">
        <v>143</v>
      </c>
      <c r="C2" s="93"/>
      <c r="D2" s="93"/>
      <c r="E2" s="93"/>
      <c r="F2" s="38"/>
      <c r="G2" s="38"/>
      <c r="H2" s="38"/>
      <c r="I2" s="38"/>
      <c r="J2" s="93"/>
      <c r="K2" s="93"/>
      <c r="L2" s="93"/>
      <c r="M2" s="121" t="s">
        <v>33</v>
      </c>
    </row>
    <row r="3" spans="1:13" ht="19.5" customHeight="1">
      <c r="A3" s="131"/>
      <c r="B3" s="132"/>
      <c r="C3" s="133"/>
      <c r="D3" s="134"/>
      <c r="E3" s="134"/>
      <c r="F3" s="135"/>
      <c r="G3" s="134"/>
      <c r="H3" s="136"/>
      <c r="I3" s="134"/>
      <c r="J3" s="134"/>
      <c r="K3" s="137"/>
      <c r="L3" s="134"/>
      <c r="M3" s="138"/>
    </row>
    <row r="4" spans="1:13" ht="24.75" customHeight="1">
      <c r="A4" s="573" t="s">
        <v>2528</v>
      </c>
      <c r="B4" s="125" t="s">
        <v>143</v>
      </c>
      <c r="C4" s="93"/>
      <c r="D4" s="93"/>
      <c r="E4" s="93"/>
      <c r="F4" s="38"/>
      <c r="G4" s="38"/>
      <c r="H4" s="38"/>
      <c r="I4" s="38"/>
      <c r="J4" s="93"/>
      <c r="K4" s="93"/>
      <c r="L4" s="93"/>
      <c r="M4" s="121" t="s">
        <v>33</v>
      </c>
    </row>
    <row r="5" spans="1:13" ht="21">
      <c r="A5" s="126"/>
      <c r="B5" s="127"/>
      <c r="C5" s="122"/>
      <c r="D5" s="122"/>
      <c r="E5" s="122"/>
      <c r="F5" s="123"/>
      <c r="G5" s="123"/>
      <c r="H5" s="123"/>
      <c r="I5" s="123"/>
      <c r="J5" s="122"/>
      <c r="K5" s="122"/>
      <c r="L5" s="122"/>
      <c r="M5" s="124"/>
    </row>
    <row r="6" spans="1:13" ht="24.75" customHeight="1">
      <c r="A6" s="573" t="s">
        <v>2529</v>
      </c>
      <c r="B6" s="125"/>
      <c r="C6" s="93"/>
      <c r="D6" s="93"/>
      <c r="E6" s="93"/>
      <c r="F6" s="38"/>
      <c r="G6" s="38"/>
      <c r="H6" s="38"/>
      <c r="I6" s="38"/>
      <c r="J6" s="93"/>
      <c r="K6" s="93"/>
      <c r="L6" s="93"/>
      <c r="M6" s="121" t="s">
        <v>33</v>
      </c>
    </row>
    <row r="7" spans="1:13" ht="21">
      <c r="A7" s="126"/>
      <c r="B7" s="127"/>
      <c r="C7" s="122"/>
      <c r="D7" s="122"/>
      <c r="E7" s="122"/>
      <c r="F7" s="123"/>
      <c r="G7" s="123"/>
      <c r="H7" s="123"/>
      <c r="I7" s="123"/>
      <c r="J7" s="122"/>
      <c r="K7" s="122"/>
      <c r="L7" s="122"/>
      <c r="M7" s="124"/>
    </row>
    <row r="8" spans="1:13" s="67" customFormat="1" ht="21">
      <c r="A8" s="573" t="s">
        <v>2530</v>
      </c>
      <c r="B8" s="119"/>
      <c r="C8" s="119"/>
      <c r="D8" s="119"/>
      <c r="E8" s="119"/>
      <c r="F8" s="120"/>
      <c r="G8" s="120"/>
      <c r="H8" s="120"/>
      <c r="I8" s="120"/>
      <c r="J8" s="119"/>
      <c r="K8" s="119"/>
      <c r="L8" s="119"/>
      <c r="M8" s="121" t="s">
        <v>33</v>
      </c>
    </row>
    <row r="9" spans="1:13" ht="21">
      <c r="A9" s="11"/>
      <c r="B9" s="122"/>
      <c r="C9" s="122"/>
      <c r="D9" s="122"/>
      <c r="E9" s="122"/>
      <c r="F9" s="123"/>
      <c r="G9" s="123"/>
      <c r="H9" s="123"/>
      <c r="I9" s="123"/>
      <c r="J9" s="122"/>
      <c r="K9" s="122"/>
      <c r="L9" s="122"/>
      <c r="M9" s="124"/>
    </row>
    <row r="10" spans="1:13" s="67" customFormat="1" ht="21">
      <c r="A10" s="573" t="s">
        <v>2531</v>
      </c>
      <c r="B10" s="119"/>
      <c r="C10" s="119"/>
      <c r="D10" s="119"/>
      <c r="E10" s="119"/>
      <c r="F10" s="120"/>
      <c r="G10" s="120"/>
      <c r="H10" s="120"/>
      <c r="I10" s="120"/>
      <c r="J10" s="119"/>
      <c r="K10" s="119"/>
      <c r="L10" s="119"/>
      <c r="M10" s="121" t="s">
        <v>33</v>
      </c>
    </row>
    <row r="11" spans="1:13" ht="28.35" customHeight="1">
      <c r="A11" s="11"/>
      <c r="B11" s="116"/>
      <c r="C11" s="116"/>
      <c r="D11" s="116"/>
      <c r="E11" s="116"/>
      <c r="F11" s="117"/>
      <c r="G11" s="117"/>
      <c r="H11" s="117"/>
      <c r="I11" s="117"/>
      <c r="J11" s="116"/>
      <c r="K11" s="116"/>
      <c r="L11" s="116"/>
      <c r="M11" s="118"/>
    </row>
    <row r="12" spans="1:13" s="67" customFormat="1" ht="21">
      <c r="A12" s="573" t="s">
        <v>2532</v>
      </c>
      <c r="B12" s="114"/>
      <c r="C12" s="114"/>
      <c r="D12" s="114"/>
      <c r="E12" s="114"/>
      <c r="F12" s="115"/>
      <c r="G12" s="115"/>
      <c r="H12" s="115"/>
      <c r="I12" s="115"/>
      <c r="J12" s="114"/>
      <c r="K12" s="114"/>
      <c r="L12" s="114"/>
      <c r="M12" s="121" t="s">
        <v>33</v>
      </c>
    </row>
    <row r="13" spans="1:13" hidden="1">
      <c r="A13" s="113" t="s">
        <v>2533</v>
      </c>
      <c r="B13" s="667"/>
      <c r="C13" s="667"/>
      <c r="D13" s="667"/>
      <c r="E13" s="667"/>
      <c r="F13" s="667"/>
      <c r="G13" s="667"/>
      <c r="H13" s="667"/>
      <c r="I13" s="667"/>
      <c r="J13" s="667"/>
      <c r="K13" s="667"/>
      <c r="L13" s="667"/>
      <c r="M13" s="667"/>
    </row>
    <row r="14" spans="1:13" hidden="1">
      <c r="A14" s="113" t="s">
        <v>2534</v>
      </c>
      <c r="B14" s="667"/>
      <c r="C14" s="667"/>
      <c r="D14" s="667"/>
      <c r="E14" s="667"/>
      <c r="F14" s="667"/>
      <c r="G14" s="667"/>
      <c r="H14" s="667"/>
      <c r="I14" s="667"/>
      <c r="J14" s="667"/>
      <c r="K14" s="667"/>
      <c r="L14" s="667"/>
      <c r="M14" s="667"/>
    </row>
    <row r="15" spans="1:13" hidden="1">
      <c r="A15" s="113" t="s">
        <v>2535</v>
      </c>
      <c r="B15" s="667"/>
      <c r="C15" s="667"/>
      <c r="D15" s="667"/>
      <c r="E15" s="667"/>
      <c r="F15" s="667"/>
      <c r="G15" s="667"/>
      <c r="H15" s="667"/>
      <c r="I15" s="667"/>
      <c r="J15" s="667"/>
      <c r="K15" s="667"/>
      <c r="L15" s="667"/>
      <c r="M15" s="667"/>
    </row>
    <row r="16" spans="1:13" hidden="1">
      <c r="A16" s="113" t="s">
        <v>2536</v>
      </c>
      <c r="B16" s="667"/>
      <c r="C16" s="667"/>
      <c r="D16" s="667"/>
      <c r="E16" s="667"/>
      <c r="F16" s="667"/>
      <c r="G16" s="667"/>
      <c r="H16" s="667"/>
      <c r="I16" s="667"/>
      <c r="J16" s="667"/>
      <c r="K16" s="667"/>
      <c r="L16" s="667"/>
      <c r="M16" s="667"/>
    </row>
    <row r="17" spans="1:1" hidden="1">
      <c r="A17" s="713" t="s">
        <v>2537</v>
      </c>
    </row>
    <row r="18" spans="1:1" hidden="1">
      <c r="A18" s="113" t="s">
        <v>2538</v>
      </c>
    </row>
    <row r="19" spans="1:1" hidden="1">
      <c r="A19" s="113" t="s">
        <v>2539</v>
      </c>
    </row>
    <row r="20" spans="1:1" hidden="1">
      <c r="A20" s="113" t="s">
        <v>2540</v>
      </c>
    </row>
    <row r="21" spans="1:1" hidden="1">
      <c r="A21" s="113" t="s">
        <v>2541</v>
      </c>
    </row>
    <row r="22" spans="1:1" hidden="1">
      <c r="A22" s="113" t="s">
        <v>2542</v>
      </c>
    </row>
    <row r="23" spans="1:1" hidden="1">
      <c r="A23" s="113" t="s">
        <v>2543</v>
      </c>
    </row>
    <row r="24" spans="1:1" hidden="1">
      <c r="A24" s="113" t="s">
        <v>2544</v>
      </c>
    </row>
    <row r="25" spans="1:1" hidden="1">
      <c r="A25" s="113" t="s">
        <v>2545</v>
      </c>
    </row>
    <row r="26" spans="1:1" hidden="1">
      <c r="A26" s="113" t="s">
        <v>2546</v>
      </c>
    </row>
    <row r="27" spans="1:1" hidden="1">
      <c r="A27" s="113" t="s">
        <v>2547</v>
      </c>
    </row>
    <row r="28" spans="1:1" hidden="1">
      <c r="A28" s="113" t="s">
        <v>2548</v>
      </c>
    </row>
    <row r="29" spans="1:1" hidden="1">
      <c r="A29" s="113" t="s">
        <v>2549</v>
      </c>
    </row>
    <row r="30" spans="1:1" hidden="1">
      <c r="A30" s="113" t="s">
        <v>2550</v>
      </c>
    </row>
    <row r="31" spans="1:1" hidden="1">
      <c r="A31" s="113" t="s">
        <v>2551</v>
      </c>
    </row>
    <row r="32" spans="1:1" hidden="1">
      <c r="A32" s="113" t="s">
        <v>2552</v>
      </c>
    </row>
    <row r="33" spans="1:12" hidden="1">
      <c r="A33" s="713" t="s">
        <v>2541</v>
      </c>
      <c r="B33" s="667"/>
      <c r="C33" s="667"/>
      <c r="D33" s="667"/>
      <c r="E33" s="667"/>
      <c r="F33" s="667"/>
      <c r="G33" s="667"/>
      <c r="H33" s="667"/>
      <c r="I33" s="667"/>
      <c r="J33" s="667"/>
      <c r="K33" s="667"/>
      <c r="L33" s="667"/>
    </row>
    <row r="34" spans="1:12" hidden="1">
      <c r="A34" s="713" t="s">
        <v>2553</v>
      </c>
      <c r="B34" s="667"/>
      <c r="C34" s="667"/>
      <c r="D34" s="667"/>
      <c r="E34" s="667"/>
      <c r="F34" s="667"/>
      <c r="G34" s="667"/>
      <c r="H34" s="667"/>
      <c r="I34" s="667"/>
      <c r="J34" s="667"/>
      <c r="K34" s="667"/>
      <c r="L34" s="667"/>
    </row>
    <row r="35" spans="1:12" hidden="1">
      <c r="A35" s="713" t="s">
        <v>2554</v>
      </c>
      <c r="B35" s="667"/>
      <c r="C35" s="667"/>
      <c r="D35" s="667"/>
      <c r="E35" s="667"/>
      <c r="F35" s="667"/>
      <c r="G35" s="667"/>
      <c r="H35" s="667"/>
      <c r="I35" s="667"/>
      <c r="J35" s="667"/>
      <c r="K35" s="667"/>
      <c r="L35" s="667"/>
    </row>
    <row r="36" spans="1:12" hidden="1">
      <c r="A36" s="713" t="s">
        <v>2555</v>
      </c>
      <c r="B36" s="667"/>
      <c r="C36" s="667"/>
      <c r="D36" s="667"/>
      <c r="E36" s="667"/>
      <c r="F36" s="667"/>
      <c r="G36" s="667"/>
      <c r="H36" s="667"/>
      <c r="I36" s="667"/>
      <c r="J36" s="667"/>
      <c r="K36" s="667"/>
      <c r="L36" s="667"/>
    </row>
    <row r="37" spans="1:12" ht="15.75" hidden="1">
      <c r="A37" s="245" t="s">
        <v>2556</v>
      </c>
      <c r="B37" s="244">
        <v>43082</v>
      </c>
      <c r="C37" s="2" t="s">
        <v>2557</v>
      </c>
      <c r="D37" s="2" t="s">
        <v>2558</v>
      </c>
      <c r="E37" s="2" t="s">
        <v>143</v>
      </c>
      <c r="F37" s="2" t="s">
        <v>2559</v>
      </c>
      <c r="G37" s="2" t="s">
        <v>2560</v>
      </c>
      <c r="H37" s="2" t="s">
        <v>1182</v>
      </c>
      <c r="I37" s="2" t="s">
        <v>102</v>
      </c>
      <c r="J37" s="2" t="s">
        <v>1072</v>
      </c>
      <c r="K37" s="163">
        <v>20</v>
      </c>
      <c r="L37" s="2" t="s">
        <v>2561</v>
      </c>
    </row>
    <row r="38" spans="1:12" hidden="1">
      <c r="A38" s="113" t="s">
        <v>2562</v>
      </c>
      <c r="B38" s="667"/>
      <c r="C38" s="667"/>
      <c r="D38" s="667"/>
      <c r="E38" s="667"/>
      <c r="F38" s="667"/>
      <c r="G38" s="667"/>
      <c r="H38" s="667"/>
      <c r="I38" s="667"/>
      <c r="J38" s="667"/>
      <c r="K38" s="667"/>
      <c r="L38" s="667"/>
    </row>
    <row r="39" spans="1:12" hidden="1">
      <c r="A39" s="713" t="s">
        <v>2563</v>
      </c>
      <c r="B39" s="667"/>
      <c r="C39" s="667"/>
      <c r="D39" s="667"/>
      <c r="E39" s="667"/>
      <c r="F39" s="667"/>
      <c r="G39" s="667"/>
      <c r="H39" s="667"/>
      <c r="I39" s="667"/>
      <c r="J39" s="667"/>
      <c r="K39" s="667"/>
      <c r="L39" s="667"/>
    </row>
    <row r="40" spans="1:12" hidden="1">
      <c r="A40" s="713" t="s">
        <v>2548</v>
      </c>
      <c r="B40" s="667"/>
      <c r="C40" s="667"/>
      <c r="D40" s="667"/>
      <c r="E40" s="667"/>
      <c r="F40" s="667"/>
      <c r="G40" s="667"/>
      <c r="H40" s="667"/>
      <c r="I40" s="667"/>
      <c r="J40" s="667"/>
      <c r="K40" s="667"/>
      <c r="L40" s="667"/>
    </row>
    <row r="41" spans="1:12" hidden="1">
      <c r="A41" s="714" t="s">
        <v>2564</v>
      </c>
      <c r="B41" s="45">
        <v>43201</v>
      </c>
      <c r="C41" s="667" t="s">
        <v>1736</v>
      </c>
      <c r="D41" s="667" t="s">
        <v>2565</v>
      </c>
      <c r="E41" s="667"/>
      <c r="F41" s="167" t="s">
        <v>2566</v>
      </c>
      <c r="G41" s="167" t="s">
        <v>2567</v>
      </c>
      <c r="H41" s="167" t="s">
        <v>2568</v>
      </c>
      <c r="I41" s="167" t="s">
        <v>2569</v>
      </c>
      <c r="J41" s="167" t="s">
        <v>2570</v>
      </c>
      <c r="K41" s="72">
        <v>291</v>
      </c>
      <c r="L41" s="167" t="s">
        <v>2571</v>
      </c>
    </row>
    <row r="42" spans="1:12" hidden="1">
      <c r="A42" s="113" t="s">
        <v>2572</v>
      </c>
      <c r="B42" s="667"/>
      <c r="C42" s="667"/>
      <c r="D42" s="667"/>
      <c r="E42" s="667"/>
      <c r="F42" s="667"/>
      <c r="G42" s="667"/>
      <c r="H42" s="667"/>
      <c r="I42" s="667"/>
      <c r="J42" s="667"/>
      <c r="K42" s="667"/>
      <c r="L42" s="667"/>
    </row>
    <row r="43" spans="1:12" hidden="1">
      <c r="A43" s="113" t="s">
        <v>2573</v>
      </c>
      <c r="B43" s="667"/>
      <c r="C43" s="667"/>
      <c r="D43" s="667"/>
      <c r="E43" s="667"/>
      <c r="F43" s="667"/>
      <c r="G43" s="667"/>
      <c r="H43" s="667"/>
      <c r="I43" s="667"/>
      <c r="J43" s="667"/>
      <c r="K43" s="667"/>
      <c r="L43" s="667"/>
    </row>
    <row r="44" spans="1:12" hidden="1">
      <c r="A44" s="113" t="s">
        <v>2552</v>
      </c>
      <c r="B44" s="667"/>
      <c r="C44" s="667"/>
      <c r="D44" s="667"/>
      <c r="E44" s="667"/>
      <c r="F44" s="667"/>
      <c r="G44" s="667"/>
      <c r="H44" s="667"/>
      <c r="I44" s="667"/>
      <c r="J44" s="667"/>
      <c r="K44" s="667"/>
      <c r="L44" s="667"/>
    </row>
    <row r="45" spans="1:12" hidden="1">
      <c r="A45" s="113" t="s">
        <v>2574</v>
      </c>
      <c r="B45" s="667"/>
      <c r="C45" s="667"/>
      <c r="D45" s="667"/>
      <c r="E45" s="667"/>
      <c r="F45" s="667"/>
      <c r="G45" s="667"/>
      <c r="H45" s="667"/>
      <c r="I45" s="667"/>
      <c r="J45" s="667"/>
      <c r="K45" s="667"/>
      <c r="L45" s="667"/>
    </row>
    <row r="46" spans="1:12" hidden="1">
      <c r="A46" s="113" t="s">
        <v>2542</v>
      </c>
      <c r="B46" s="667"/>
      <c r="C46" s="667"/>
      <c r="D46" s="667"/>
      <c r="E46" s="667"/>
      <c r="F46" s="667"/>
      <c r="G46" s="667"/>
      <c r="H46" s="667"/>
      <c r="I46" s="667"/>
      <c r="J46" s="667"/>
      <c r="K46" s="667"/>
      <c r="L46" s="667"/>
    </row>
    <row r="47" spans="1:12" hidden="1">
      <c r="A47" s="113" t="s">
        <v>2575</v>
      </c>
      <c r="B47" s="667"/>
      <c r="C47" s="667"/>
      <c r="D47" s="667"/>
      <c r="E47" s="667"/>
      <c r="F47" s="667"/>
      <c r="G47" s="667"/>
      <c r="H47" s="667"/>
      <c r="I47" s="667"/>
      <c r="J47" s="667"/>
      <c r="K47" s="667"/>
      <c r="L47" s="667"/>
    </row>
    <row r="48" spans="1:12" hidden="1">
      <c r="A48" s="113" t="s">
        <v>2576</v>
      </c>
      <c r="B48" s="667"/>
      <c r="C48" s="667"/>
      <c r="D48" s="667"/>
      <c r="E48" s="667"/>
      <c r="F48" s="667"/>
      <c r="G48" s="667"/>
      <c r="H48" s="667"/>
      <c r="I48" s="667"/>
      <c r="J48" s="667"/>
      <c r="K48" s="667"/>
      <c r="L48" s="667"/>
    </row>
    <row r="49" spans="1:12" ht="15.75" hidden="1">
      <c r="A49" s="245" t="s">
        <v>2577</v>
      </c>
      <c r="B49" s="244">
        <v>43452</v>
      </c>
      <c r="C49" s="2" t="s">
        <v>2557</v>
      </c>
      <c r="D49" s="2" t="s">
        <v>2558</v>
      </c>
      <c r="E49" s="2" t="s">
        <v>143</v>
      </c>
      <c r="F49" s="2" t="s">
        <v>2559</v>
      </c>
      <c r="G49" s="2" t="s">
        <v>2560</v>
      </c>
      <c r="H49" s="2" t="s">
        <v>1182</v>
      </c>
      <c r="I49" s="2" t="s">
        <v>102</v>
      </c>
      <c r="J49" s="2" t="s">
        <v>1072</v>
      </c>
      <c r="K49" s="163">
        <v>20</v>
      </c>
      <c r="L49" s="2" t="s">
        <v>2561</v>
      </c>
    </row>
    <row r="50" spans="1:12" hidden="1">
      <c r="A50" s="113" t="s">
        <v>2578</v>
      </c>
      <c r="B50" s="667"/>
      <c r="C50" s="667"/>
      <c r="D50" s="667"/>
      <c r="E50" s="667"/>
      <c r="F50" s="667"/>
      <c r="G50" s="667"/>
      <c r="H50" s="667"/>
      <c r="I50" s="667"/>
      <c r="J50" s="667"/>
      <c r="K50" s="667"/>
      <c r="L50" s="667"/>
    </row>
    <row r="51" spans="1:12" hidden="1">
      <c r="A51" s="113" t="s">
        <v>2547</v>
      </c>
      <c r="B51" s="667"/>
      <c r="C51" s="667"/>
      <c r="D51" s="667"/>
      <c r="E51" s="667"/>
      <c r="F51" s="667"/>
      <c r="G51" s="667"/>
      <c r="H51" s="667"/>
      <c r="I51" s="667"/>
      <c r="J51" s="667"/>
      <c r="K51" s="667"/>
      <c r="L51" s="667"/>
    </row>
    <row r="52" spans="1:12" hidden="1">
      <c r="A52" s="113" t="s">
        <v>2536</v>
      </c>
      <c r="B52" s="667"/>
      <c r="C52" s="667"/>
      <c r="D52" s="667"/>
      <c r="E52" s="667"/>
      <c r="F52" s="667"/>
      <c r="G52" s="667"/>
      <c r="H52" s="667"/>
      <c r="I52" s="667"/>
      <c r="J52" s="667"/>
      <c r="K52" s="667"/>
      <c r="L52" s="667"/>
    </row>
    <row r="53" spans="1:12" hidden="1">
      <c r="A53" s="113" t="s">
        <v>2579</v>
      </c>
      <c r="B53" s="667"/>
      <c r="C53" s="667"/>
      <c r="D53" s="667"/>
      <c r="E53" s="667"/>
      <c r="F53" s="667"/>
      <c r="G53" s="667"/>
      <c r="H53" s="667"/>
      <c r="I53" s="667"/>
      <c r="J53" s="667"/>
      <c r="K53" s="667"/>
      <c r="L53" s="667"/>
    </row>
    <row r="54" spans="1:12" hidden="1">
      <c r="A54" s="713" t="s">
        <v>2580</v>
      </c>
      <c r="B54" s="667"/>
      <c r="C54" s="667"/>
      <c r="D54" s="667"/>
      <c r="E54" s="667"/>
      <c r="F54" s="667"/>
      <c r="G54" s="667"/>
      <c r="H54" s="667"/>
      <c r="I54" s="667"/>
      <c r="J54" s="667"/>
      <c r="K54" s="667"/>
      <c r="L54" s="667"/>
    </row>
    <row r="55" spans="1:12" hidden="1">
      <c r="A55" s="713" t="s">
        <v>2539</v>
      </c>
      <c r="B55" s="667"/>
      <c r="C55" s="667"/>
      <c r="D55" s="667"/>
      <c r="E55" s="667"/>
      <c r="F55" s="667"/>
      <c r="G55" s="667"/>
      <c r="H55" s="667"/>
      <c r="I55" s="667"/>
      <c r="J55" s="667"/>
      <c r="K55" s="667"/>
      <c r="L55" s="667"/>
    </row>
    <row r="56" spans="1:12" hidden="1">
      <c r="A56" s="713" t="s">
        <v>2540</v>
      </c>
      <c r="B56" s="667"/>
      <c r="C56" s="667"/>
      <c r="D56" s="667"/>
      <c r="E56" s="667"/>
      <c r="F56" s="667"/>
      <c r="G56" s="667"/>
      <c r="H56" s="667"/>
      <c r="I56" s="667"/>
      <c r="J56" s="667"/>
      <c r="K56" s="667"/>
      <c r="L56" s="667"/>
    </row>
    <row r="57" spans="1:12" ht="15.75" hidden="1">
      <c r="A57" s="245" t="s">
        <v>2581</v>
      </c>
      <c r="B57" s="244">
        <v>43817</v>
      </c>
      <c r="C57" s="667"/>
      <c r="D57" s="667"/>
      <c r="E57" s="667"/>
      <c r="F57" s="667"/>
      <c r="G57" s="667"/>
      <c r="H57" s="667"/>
      <c r="I57" s="667"/>
      <c r="J57" s="667"/>
      <c r="K57" s="667"/>
      <c r="L57" s="667"/>
    </row>
    <row r="58" spans="1:12" hidden="1">
      <c r="A58" s="113" t="s">
        <v>2578</v>
      </c>
      <c r="B58" s="667"/>
      <c r="C58" s="667"/>
      <c r="D58" s="667"/>
      <c r="E58" s="667"/>
      <c r="F58" s="667"/>
      <c r="G58" s="667"/>
      <c r="H58" s="667"/>
      <c r="I58" s="667"/>
      <c r="J58" s="667"/>
      <c r="K58" s="667"/>
      <c r="L58" s="667"/>
    </row>
    <row r="59" spans="1:12" hidden="1">
      <c r="A59" s="113" t="s">
        <v>2547</v>
      </c>
      <c r="B59" s="667"/>
      <c r="C59" s="667"/>
      <c r="D59" s="667"/>
      <c r="E59" s="667"/>
      <c r="F59" s="667"/>
      <c r="G59" s="667"/>
      <c r="H59" s="667"/>
      <c r="I59" s="667"/>
      <c r="J59" s="667"/>
      <c r="K59" s="667"/>
      <c r="L59" s="667"/>
    </row>
    <row r="60" spans="1:12" hidden="1">
      <c r="A60" s="113" t="s">
        <v>2536</v>
      </c>
      <c r="B60" s="667"/>
      <c r="C60" s="667"/>
      <c r="D60" s="667"/>
      <c r="E60" s="667"/>
      <c r="F60" s="667"/>
      <c r="G60" s="667"/>
      <c r="H60" s="667"/>
      <c r="I60" s="667"/>
      <c r="J60" s="667"/>
      <c r="K60" s="667"/>
      <c r="L60" s="667"/>
    </row>
    <row r="61" spans="1:12" hidden="1">
      <c r="A61" s="113" t="s">
        <v>2579</v>
      </c>
      <c r="B61" s="667"/>
      <c r="C61" s="667"/>
      <c r="D61" s="667"/>
      <c r="E61" s="667"/>
      <c r="F61" s="667"/>
      <c r="G61" s="667"/>
      <c r="H61" s="667"/>
      <c r="I61" s="667"/>
      <c r="J61" s="667"/>
      <c r="K61" s="667"/>
      <c r="L61" s="667"/>
    </row>
    <row r="62" spans="1:12" hidden="1">
      <c r="A62" s="713" t="s">
        <v>2582</v>
      </c>
      <c r="B62" s="667"/>
      <c r="C62" s="667"/>
      <c r="D62" s="667"/>
      <c r="E62" s="667"/>
      <c r="F62" s="667"/>
      <c r="G62" s="667"/>
      <c r="H62" s="667"/>
      <c r="I62" s="667"/>
      <c r="J62" s="667"/>
      <c r="K62" s="667"/>
      <c r="L62" s="667"/>
    </row>
    <row r="63" spans="1:12" hidden="1">
      <c r="A63" s="713" t="s">
        <v>2539</v>
      </c>
      <c r="B63" s="667"/>
      <c r="C63" s="667"/>
      <c r="D63" s="667"/>
      <c r="E63" s="667"/>
      <c r="F63" s="667"/>
      <c r="G63" s="667"/>
      <c r="H63" s="667"/>
      <c r="I63" s="667"/>
      <c r="J63" s="667"/>
      <c r="K63" s="667"/>
      <c r="L63" s="667"/>
    </row>
    <row r="64" spans="1:12" hidden="1">
      <c r="A64" s="713" t="s">
        <v>2540</v>
      </c>
      <c r="B64" s="667"/>
      <c r="C64" s="667"/>
      <c r="D64" s="667"/>
      <c r="E64" s="667"/>
      <c r="F64" s="667"/>
      <c r="G64" s="667"/>
      <c r="H64" s="667"/>
      <c r="I64" s="667"/>
      <c r="J64" s="667"/>
      <c r="K64" s="667"/>
      <c r="L64" s="667"/>
    </row>
    <row r="65" spans="1:1" hidden="1">
      <c r="A65" s="713" t="s">
        <v>2583</v>
      </c>
    </row>
    <row r="66" spans="1:1" hidden="1">
      <c r="A66" s="113" t="s">
        <v>2584</v>
      </c>
    </row>
    <row r="67" spans="1:1" hidden="1">
      <c r="A67" s="113" t="s">
        <v>2585</v>
      </c>
    </row>
    <row r="68" spans="1:1" hidden="1">
      <c r="A68" s="113" t="s">
        <v>2586</v>
      </c>
    </row>
    <row r="69" spans="1:1" hidden="1">
      <c r="A69" s="113" t="s">
        <v>2587</v>
      </c>
    </row>
    <row r="70" spans="1:1" hidden="1">
      <c r="A70" s="113" t="s">
        <v>2588</v>
      </c>
    </row>
    <row r="71" spans="1:1" hidden="1">
      <c r="A71" s="113" t="s">
        <v>2589</v>
      </c>
    </row>
    <row r="72" spans="1:1" hidden="1">
      <c r="A72" s="113" t="s">
        <v>2590</v>
      </c>
    </row>
    <row r="73" spans="1:1" hidden="1">
      <c r="A73" s="113" t="s">
        <v>2537</v>
      </c>
    </row>
    <row r="74" spans="1:1" hidden="1">
      <c r="A74" s="113" t="s">
        <v>2580</v>
      </c>
    </row>
    <row r="75" spans="1:1" hidden="1">
      <c r="A75" s="113" t="s">
        <v>2591</v>
      </c>
    </row>
    <row r="76" spans="1:1" hidden="1">
      <c r="A76" s="113" t="s">
        <v>2552</v>
      </c>
    </row>
    <row r="77" spans="1:1" hidden="1">
      <c r="A77" s="113" t="s">
        <v>2541</v>
      </c>
    </row>
    <row r="78" spans="1:1" hidden="1">
      <c r="A78" s="113" t="s">
        <v>2584</v>
      </c>
    </row>
    <row r="79" spans="1:1" hidden="1">
      <c r="A79" s="713" t="s">
        <v>2592</v>
      </c>
    </row>
    <row r="80" spans="1:1" hidden="1">
      <c r="A80" s="113" t="s">
        <v>2593</v>
      </c>
    </row>
    <row r="81" spans="1:1" hidden="1">
      <c r="A81" s="113" t="s">
        <v>2594</v>
      </c>
    </row>
    <row r="82" spans="1:1" hidden="1">
      <c r="A82" s="113" t="s">
        <v>2588</v>
      </c>
    </row>
    <row r="83" spans="1:1" hidden="1">
      <c r="A83" s="113" t="s">
        <v>2589</v>
      </c>
    </row>
    <row r="84" spans="1:1" hidden="1">
      <c r="A84" s="113" t="s">
        <v>2590</v>
      </c>
    </row>
    <row r="85" spans="1:1" hidden="1">
      <c r="A85" s="113" t="s">
        <v>2537</v>
      </c>
    </row>
    <row r="86" spans="1:1" hidden="1">
      <c r="A86" s="113" t="s">
        <v>2580</v>
      </c>
    </row>
    <row r="87" spans="1:1" hidden="1">
      <c r="A87" s="113" t="s">
        <v>2591</v>
      </c>
    </row>
    <row r="88" spans="1:1" hidden="1">
      <c r="A88" s="113" t="s">
        <v>2552</v>
      </c>
    </row>
    <row r="89" spans="1:1" hidden="1">
      <c r="A89" s="113" t="s">
        <v>2541</v>
      </c>
    </row>
    <row r="90" spans="1:1" hidden="1">
      <c r="A90" s="113" t="s">
        <v>2584</v>
      </c>
    </row>
    <row r="91" spans="1:1" hidden="1"/>
    <row r="92" spans="1:1" hidden="1"/>
    <row r="93" spans="1:1" hidden="1"/>
    <row r="94" spans="1:1" hidden="1"/>
    <row r="95" spans="1:1" hidden="1"/>
    <row r="96" spans="1:1" hidden="1"/>
    <row r="97" spans="1:13" hidden="1">
      <c r="B97" s="667"/>
      <c r="C97" s="667"/>
      <c r="D97" s="667"/>
      <c r="E97" s="667"/>
      <c r="F97" s="667"/>
      <c r="G97" s="667"/>
      <c r="H97" s="667"/>
      <c r="I97" s="667"/>
      <c r="J97" s="667"/>
      <c r="K97" s="667"/>
      <c r="L97" s="667"/>
      <c r="M97" s="667"/>
    </row>
    <row r="98" spans="1:13" hidden="1">
      <c r="B98" s="667"/>
      <c r="C98" s="667"/>
      <c r="D98" s="667"/>
      <c r="E98" s="667"/>
      <c r="F98" s="667"/>
      <c r="G98" s="667"/>
      <c r="H98" s="667"/>
      <c r="I98" s="667"/>
      <c r="J98" s="667"/>
      <c r="K98" s="667"/>
      <c r="L98" s="667"/>
      <c r="M98" s="667"/>
    </row>
    <row r="99" spans="1:13" ht="19.5" customHeight="1">
      <c r="A99" s="113" t="s">
        <v>143</v>
      </c>
      <c r="B99" s="667"/>
      <c r="C99" s="667"/>
      <c r="D99" s="667"/>
      <c r="E99" s="667"/>
      <c r="F99" s="667"/>
      <c r="G99" s="667"/>
      <c r="H99" s="667"/>
      <c r="I99" s="667"/>
      <c r="J99" s="667"/>
      <c r="K99" s="667"/>
      <c r="L99" s="667"/>
      <c r="M99" s="667"/>
    </row>
    <row r="100" spans="1:13" ht="15.75">
      <c r="A100" s="573" t="s">
        <v>2595</v>
      </c>
      <c r="B100" s="125" t="s">
        <v>143</v>
      </c>
      <c r="C100" s="93"/>
      <c r="D100" s="93"/>
      <c r="E100" s="93"/>
      <c r="F100" s="38"/>
      <c r="G100" s="38"/>
      <c r="H100" s="38"/>
      <c r="I100" s="38"/>
      <c r="J100" s="93"/>
      <c r="K100" s="93"/>
      <c r="L100" s="93"/>
      <c r="M100" s="121" t="s">
        <v>33</v>
      </c>
    </row>
    <row r="101" spans="1:13" ht="21">
      <c r="A101" s="126"/>
      <c r="B101" s="127"/>
      <c r="C101" s="122"/>
      <c r="D101" s="122"/>
      <c r="E101" s="122"/>
      <c r="F101" s="123"/>
      <c r="G101" s="123"/>
      <c r="H101" s="123"/>
      <c r="I101" s="123"/>
      <c r="J101" s="122"/>
      <c r="K101" s="122"/>
      <c r="L101" s="122"/>
      <c r="M101" s="124"/>
    </row>
    <row r="102" spans="1:13" ht="15.75">
      <c r="A102" s="573" t="s">
        <v>2596</v>
      </c>
      <c r="B102" s="125"/>
      <c r="C102" s="93"/>
      <c r="D102" s="93"/>
      <c r="E102" s="93"/>
      <c r="F102" s="38"/>
      <c r="G102" s="38"/>
      <c r="H102" s="38"/>
      <c r="I102" s="38"/>
      <c r="J102" s="93"/>
      <c r="K102" s="93"/>
      <c r="L102" s="93"/>
      <c r="M102" s="121" t="s">
        <v>33</v>
      </c>
    </row>
    <row r="103" spans="1:13" ht="21">
      <c r="A103" s="126"/>
      <c r="B103" s="127"/>
      <c r="C103" s="122"/>
      <c r="D103" s="122"/>
      <c r="E103" s="122"/>
      <c r="F103" s="123"/>
      <c r="G103" s="123"/>
      <c r="H103" s="123"/>
      <c r="I103" s="123"/>
      <c r="J103" s="122"/>
      <c r="K103" s="122"/>
      <c r="L103" s="122"/>
      <c r="M103" s="124"/>
    </row>
    <row r="104" spans="1:13" ht="21">
      <c r="A104" s="573" t="s">
        <v>2597</v>
      </c>
      <c r="B104" s="119"/>
      <c r="C104" s="119"/>
      <c r="D104" s="119"/>
      <c r="E104" s="119"/>
      <c r="F104" s="120"/>
      <c r="G104" s="120"/>
      <c r="H104" s="120"/>
      <c r="I104" s="120"/>
      <c r="J104" s="119"/>
      <c r="K104" s="119"/>
      <c r="L104" s="119"/>
      <c r="M104" s="121" t="s">
        <v>33</v>
      </c>
    </row>
    <row r="105" spans="1:13" ht="21">
      <c r="A105" s="11"/>
      <c r="B105" s="122"/>
      <c r="C105" s="122"/>
      <c r="D105" s="122"/>
      <c r="E105" s="122"/>
      <c r="F105" s="123"/>
      <c r="G105" s="123"/>
      <c r="H105" s="123"/>
      <c r="I105" s="123"/>
      <c r="J105" s="122"/>
      <c r="K105" s="122"/>
      <c r="L105" s="122"/>
      <c r="M105" s="124"/>
    </row>
    <row r="106" spans="1:13" ht="21">
      <c r="A106" s="573" t="s">
        <v>2598</v>
      </c>
      <c r="B106" s="119"/>
      <c r="C106" s="119"/>
      <c r="D106" s="119"/>
      <c r="E106" s="119"/>
      <c r="F106" s="120"/>
      <c r="G106" s="120"/>
      <c r="H106" s="120"/>
      <c r="I106" s="120"/>
      <c r="J106" s="119"/>
      <c r="K106" s="119"/>
      <c r="L106" s="119"/>
      <c r="M106" s="121" t="s">
        <v>33</v>
      </c>
    </row>
    <row r="107" spans="1:13" ht="21">
      <c r="A107" s="11"/>
      <c r="B107" s="116"/>
      <c r="C107" s="116"/>
      <c r="D107" s="116"/>
      <c r="E107" s="116"/>
      <c r="F107" s="117"/>
      <c r="G107" s="117"/>
      <c r="H107" s="117"/>
      <c r="I107" s="117"/>
      <c r="J107" s="116"/>
      <c r="K107" s="116"/>
      <c r="L107" s="116"/>
      <c r="M107" s="118"/>
    </row>
    <row r="108" spans="1:13" ht="21">
      <c r="A108" s="573" t="s">
        <v>2599</v>
      </c>
      <c r="B108" s="114"/>
      <c r="C108" s="114"/>
      <c r="D108" s="114"/>
      <c r="E108" s="114"/>
      <c r="F108" s="115"/>
      <c r="G108" s="115"/>
      <c r="H108" s="115"/>
      <c r="I108" s="115"/>
      <c r="J108" s="114"/>
      <c r="K108" s="114"/>
      <c r="L108" s="114"/>
      <c r="M108" s="121" t="s">
        <v>33</v>
      </c>
    </row>
    <row r="110" spans="1:13" ht="21">
      <c r="A110" s="573" t="s">
        <v>2600</v>
      </c>
      <c r="B110" s="114"/>
      <c r="C110" s="114"/>
      <c r="D110" s="114"/>
      <c r="E110" s="114"/>
      <c r="F110" s="115"/>
      <c r="G110" s="115"/>
      <c r="H110" s="115"/>
      <c r="I110" s="115"/>
      <c r="J110" s="114"/>
      <c r="K110" s="114"/>
      <c r="L110" s="114"/>
      <c r="M110" s="121" t="s">
        <v>33</v>
      </c>
    </row>
  </sheetData>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124"/>
  <sheetViews>
    <sheetView topLeftCell="C5" workbookViewId="0">
      <selection activeCell="C5" sqref="C5"/>
    </sheetView>
  </sheetViews>
  <sheetFormatPr defaultColWidth="11.42578125" defaultRowHeight="12.75"/>
  <cols>
    <col min="1" max="1" width="13.42578125" bestFit="1" customWidth="1"/>
    <col min="2" max="2" width="29.42578125" bestFit="1" customWidth="1"/>
    <col min="3" max="3" width="13.42578125" bestFit="1" customWidth="1"/>
    <col min="4" max="5" width="8.85546875" customWidth="1"/>
    <col min="6" max="6" width="16.42578125" bestFit="1" customWidth="1"/>
    <col min="7" max="7" width="8.85546875" customWidth="1"/>
    <col min="8" max="8" width="17.42578125" customWidth="1"/>
    <col min="9" max="9" width="14.42578125" customWidth="1"/>
    <col min="10" max="10" width="19.42578125" customWidth="1"/>
    <col min="11" max="256" width="8.85546875" customWidth="1"/>
  </cols>
  <sheetData>
    <row r="1" spans="1:10" ht="31.5">
      <c r="A1" s="521" t="s">
        <v>2</v>
      </c>
      <c r="B1" s="522" t="s">
        <v>652</v>
      </c>
      <c r="C1" s="87" t="s">
        <v>3</v>
      </c>
      <c r="D1" s="87" t="s">
        <v>4</v>
      </c>
      <c r="E1" s="87" t="s">
        <v>5</v>
      </c>
      <c r="F1" s="87" t="s">
        <v>6</v>
      </c>
      <c r="G1" s="87" t="s">
        <v>271</v>
      </c>
      <c r="H1" s="92" t="s">
        <v>9</v>
      </c>
      <c r="I1" s="87" t="s">
        <v>10</v>
      </c>
      <c r="J1" s="87" t="s">
        <v>11</v>
      </c>
    </row>
    <row r="2" spans="1:10" ht="15.75">
      <c r="A2" s="44" t="s">
        <v>2601</v>
      </c>
      <c r="B2" s="44"/>
      <c r="C2" s="8"/>
      <c r="D2" s="8"/>
      <c r="E2" s="8"/>
      <c r="F2" s="8"/>
      <c r="G2" s="8"/>
      <c r="H2" s="8"/>
      <c r="I2" s="8"/>
      <c r="J2" s="14"/>
    </row>
    <row r="3" spans="1:10" ht="15.75">
      <c r="A3" s="43" t="s">
        <v>2602</v>
      </c>
      <c r="B3" s="43"/>
      <c r="C3" s="2"/>
      <c r="D3" s="2"/>
      <c r="E3" s="2"/>
      <c r="F3" s="2"/>
      <c r="G3" s="2"/>
      <c r="H3" s="2"/>
      <c r="I3" s="2"/>
      <c r="J3" s="667"/>
    </row>
    <row r="4" spans="1:10" ht="15.75">
      <c r="A4" s="43" t="s">
        <v>2603</v>
      </c>
      <c r="B4" s="44"/>
      <c r="C4" s="8"/>
      <c r="D4" s="8"/>
      <c r="E4" s="8"/>
      <c r="F4" s="8"/>
      <c r="G4" s="8"/>
      <c r="H4" s="8"/>
      <c r="I4" s="8"/>
      <c r="J4" s="14"/>
    </row>
    <row r="5" spans="1:10" ht="15.75">
      <c r="A5" s="43" t="s">
        <v>2604</v>
      </c>
      <c r="B5" s="43"/>
      <c r="C5" s="2"/>
      <c r="D5" s="2"/>
      <c r="E5" s="2"/>
      <c r="F5" s="2"/>
      <c r="G5" s="2"/>
      <c r="H5" s="2"/>
      <c r="I5" s="2"/>
      <c r="J5" s="667"/>
    </row>
    <row r="6" spans="1:10" ht="15.75">
      <c r="A6" s="44"/>
      <c r="B6" s="44"/>
      <c r="C6" s="8"/>
      <c r="D6" s="8"/>
      <c r="E6" s="8"/>
      <c r="F6" s="8"/>
      <c r="G6" s="8"/>
      <c r="H6" s="8"/>
      <c r="I6" s="8"/>
      <c r="J6" s="14"/>
    </row>
    <row r="7" spans="1:10" ht="15.75">
      <c r="A7" s="715">
        <v>42887</v>
      </c>
      <c r="B7" s="43" t="s">
        <v>33</v>
      </c>
      <c r="C7" s="716"/>
      <c r="D7" s="2"/>
      <c r="E7" s="2"/>
      <c r="F7" s="2"/>
      <c r="G7" s="2"/>
      <c r="H7" s="2"/>
      <c r="I7" s="2"/>
      <c r="J7" s="667"/>
    </row>
    <row r="8" spans="1:10" ht="15.75">
      <c r="A8" s="44"/>
      <c r="B8" s="44"/>
      <c r="C8" s="717"/>
      <c r="D8" s="8"/>
      <c r="E8" s="8"/>
      <c r="F8" s="8"/>
      <c r="G8" s="8"/>
      <c r="H8" s="8"/>
      <c r="I8" s="8"/>
      <c r="J8" s="14"/>
    </row>
    <row r="9" spans="1:10" ht="21">
      <c r="A9" s="43" t="s">
        <v>2605</v>
      </c>
      <c r="B9" s="43"/>
      <c r="C9" s="716"/>
      <c r="D9" s="1"/>
      <c r="E9" s="1"/>
      <c r="F9" s="1"/>
      <c r="G9" s="1"/>
      <c r="H9" s="1"/>
      <c r="I9" s="1"/>
      <c r="J9" s="667"/>
    </row>
    <row r="10" spans="1:10" ht="15.75">
      <c r="A10" s="44" t="s">
        <v>2606</v>
      </c>
      <c r="B10" s="44"/>
      <c r="C10" s="717"/>
      <c r="D10" s="8"/>
      <c r="E10" s="8"/>
      <c r="F10" s="8"/>
      <c r="G10" s="8"/>
      <c r="H10" s="8"/>
      <c r="I10" s="8"/>
      <c r="J10" s="14"/>
    </row>
    <row r="11" spans="1:10" ht="21">
      <c r="A11" s="43" t="s">
        <v>2607</v>
      </c>
      <c r="B11" s="43"/>
      <c r="C11" s="716"/>
      <c r="D11" s="1"/>
      <c r="E11" s="1"/>
      <c r="F11" s="1"/>
      <c r="G11" s="1"/>
      <c r="H11" s="1"/>
      <c r="I11" s="1"/>
      <c r="J11" s="667"/>
    </row>
    <row r="12" spans="1:10" ht="15.75">
      <c r="A12" s="44" t="s">
        <v>2608</v>
      </c>
      <c r="B12" s="44"/>
      <c r="C12" s="717"/>
      <c r="D12" s="8"/>
      <c r="E12" s="8"/>
      <c r="F12" s="8"/>
      <c r="G12" s="8"/>
      <c r="H12" s="8"/>
      <c r="I12" s="8"/>
      <c r="J12" s="14"/>
    </row>
    <row r="13" spans="1:10" ht="15.75">
      <c r="A13" s="43" t="s">
        <v>2609</v>
      </c>
      <c r="B13" s="43"/>
      <c r="C13" s="716"/>
      <c r="D13" s="2"/>
      <c r="E13" s="2"/>
      <c r="F13" s="2"/>
      <c r="G13" s="2"/>
      <c r="H13" s="28"/>
      <c r="I13" s="2"/>
      <c r="J13" s="43"/>
    </row>
    <row r="14" spans="1:10" ht="15.75">
      <c r="A14" s="718" t="s">
        <v>2610</v>
      </c>
      <c r="B14" s="718" t="s">
        <v>2611</v>
      </c>
      <c r="C14" s="719"/>
      <c r="D14" s="7"/>
      <c r="E14" s="7"/>
      <c r="F14" s="7"/>
      <c r="G14" s="74"/>
      <c r="H14" s="7"/>
      <c r="I14" s="165"/>
      <c r="J14" s="166"/>
    </row>
    <row r="15" spans="1:10" ht="21">
      <c r="A15" s="43" t="s">
        <v>2612</v>
      </c>
      <c r="B15" s="43"/>
      <c r="C15" s="716"/>
      <c r="D15" s="1"/>
      <c r="E15" s="1"/>
      <c r="F15" s="1"/>
      <c r="G15" s="1"/>
      <c r="H15" s="28"/>
      <c r="I15" s="1"/>
      <c r="J15" s="667"/>
    </row>
    <row r="16" spans="1:10" ht="15.75">
      <c r="A16" s="718" t="s">
        <v>2613</v>
      </c>
      <c r="B16" s="718" t="s">
        <v>2614</v>
      </c>
      <c r="C16" s="719"/>
      <c r="D16" s="7"/>
      <c r="E16" s="7"/>
      <c r="F16" s="7"/>
      <c r="G16" s="74"/>
      <c r="H16" s="7"/>
      <c r="I16" s="165"/>
      <c r="J16" s="166"/>
    </row>
    <row r="17" spans="1:10" ht="21">
      <c r="A17" s="43" t="s">
        <v>2615</v>
      </c>
      <c r="B17" s="43"/>
      <c r="C17" s="716"/>
      <c r="D17" s="1"/>
      <c r="E17" s="1"/>
      <c r="F17" s="1"/>
      <c r="G17" s="1"/>
      <c r="H17" s="28"/>
      <c r="I17" s="1"/>
      <c r="J17" s="667"/>
    </row>
    <row r="18" spans="1:10" ht="30.75">
      <c r="A18" s="718" t="s">
        <v>2616</v>
      </c>
      <c r="B18" s="718" t="s">
        <v>33</v>
      </c>
      <c r="C18" s="719"/>
      <c r="D18" s="7"/>
      <c r="E18" s="7"/>
      <c r="F18" s="7"/>
      <c r="G18" s="74"/>
      <c r="H18" s="7"/>
      <c r="I18" s="165"/>
      <c r="J18" s="166"/>
    </row>
    <row r="19" spans="1:10" ht="21">
      <c r="A19" s="43" t="s">
        <v>2617</v>
      </c>
      <c r="B19" s="43"/>
      <c r="C19" s="716"/>
      <c r="D19" s="1"/>
      <c r="E19" s="1"/>
      <c r="F19" s="1"/>
      <c r="G19" s="1"/>
      <c r="H19" s="28"/>
      <c r="I19" s="1"/>
      <c r="J19" s="667"/>
    </row>
    <row r="20" spans="1:10" ht="15.75">
      <c r="A20" s="718"/>
      <c r="B20" s="718"/>
      <c r="C20" s="719"/>
      <c r="D20" s="7"/>
      <c r="E20" s="7"/>
      <c r="F20" s="7"/>
      <c r="G20" s="74"/>
      <c r="H20" s="7"/>
      <c r="I20" s="165"/>
      <c r="J20" s="166"/>
    </row>
    <row r="21" spans="1:10" ht="15.75">
      <c r="A21" s="43" t="s">
        <v>2618</v>
      </c>
      <c r="B21" s="43"/>
      <c r="C21" s="716"/>
      <c r="D21" s="2"/>
      <c r="E21" s="2"/>
      <c r="F21" s="2"/>
      <c r="G21" s="2"/>
      <c r="H21" s="28"/>
      <c r="I21" s="2"/>
      <c r="J21" s="43"/>
    </row>
    <row r="22" spans="1:10" ht="15.75">
      <c r="A22" s="720">
        <v>43312</v>
      </c>
      <c r="B22" s="718" t="s">
        <v>33</v>
      </c>
      <c r="C22" s="719"/>
      <c r="D22" s="7"/>
      <c r="E22" s="7"/>
      <c r="F22" s="7"/>
      <c r="G22" s="74"/>
      <c r="H22" s="7"/>
      <c r="I22" s="165"/>
      <c r="J22" s="166"/>
    </row>
    <row r="23" spans="1:10" ht="21">
      <c r="A23" s="43" t="s">
        <v>2619</v>
      </c>
      <c r="B23" s="43"/>
      <c r="C23" s="716"/>
      <c r="D23" s="1"/>
      <c r="E23" s="1"/>
      <c r="F23" s="1"/>
      <c r="G23" s="1"/>
      <c r="H23" s="28"/>
      <c r="I23" s="1"/>
      <c r="J23" s="667"/>
    </row>
    <row r="24" spans="1:10" ht="15.75">
      <c r="A24" s="718"/>
      <c r="B24" s="718"/>
      <c r="C24" s="719"/>
      <c r="D24" s="7"/>
      <c r="E24" s="7"/>
      <c r="F24" s="7"/>
      <c r="G24" s="74"/>
      <c r="H24" s="7"/>
      <c r="I24" s="165"/>
      <c r="J24" s="166"/>
    </row>
    <row r="25" spans="1:10" ht="21">
      <c r="A25" s="715">
        <v>43344</v>
      </c>
      <c r="B25" s="43" t="s">
        <v>33</v>
      </c>
      <c r="C25" s="716"/>
      <c r="D25" s="1"/>
      <c r="E25" s="1"/>
      <c r="F25" s="1"/>
      <c r="G25" s="1"/>
      <c r="H25" s="28"/>
      <c r="I25" s="1"/>
      <c r="J25" s="667"/>
    </row>
    <row r="26" spans="1:10" ht="60.75">
      <c r="A26" s="720" t="s">
        <v>2620</v>
      </c>
      <c r="B26" s="718"/>
      <c r="C26" s="719"/>
      <c r="D26" s="7"/>
      <c r="E26" s="7"/>
      <c r="F26" s="7"/>
      <c r="G26" s="74"/>
      <c r="H26" s="7"/>
      <c r="I26" s="165"/>
      <c r="J26" s="166"/>
    </row>
    <row r="27" spans="1:10" ht="21">
      <c r="A27" s="43" t="s">
        <v>2621</v>
      </c>
      <c r="B27" s="43"/>
      <c r="C27" s="716"/>
      <c r="D27" s="1"/>
      <c r="E27" s="1"/>
      <c r="F27" s="1"/>
      <c r="G27" s="1"/>
      <c r="H27" s="28"/>
      <c r="I27" s="1"/>
      <c r="J27" s="667"/>
    </row>
    <row r="28" spans="1:10" ht="15.75">
      <c r="A28" s="718"/>
      <c r="B28" s="718"/>
      <c r="C28" s="7"/>
      <c r="D28" s="7"/>
      <c r="E28" s="7"/>
      <c r="F28" s="7"/>
      <c r="G28" s="74"/>
      <c r="H28" s="7"/>
      <c r="I28" s="165"/>
      <c r="J28" s="166"/>
    </row>
    <row r="29" spans="1:10" ht="15">
      <c r="A29" s="721" t="s">
        <v>2622</v>
      </c>
      <c r="B29" s="43"/>
      <c r="C29" s="667"/>
      <c r="D29" s="667"/>
      <c r="E29" s="667"/>
      <c r="F29" s="667"/>
      <c r="G29" s="667"/>
      <c r="H29" s="667"/>
      <c r="I29" s="667"/>
      <c r="J29" s="667"/>
    </row>
    <row r="30" spans="1:10" ht="15">
      <c r="A30" s="43" t="s">
        <v>33</v>
      </c>
      <c r="B30" s="43"/>
      <c r="C30" s="667"/>
      <c r="D30" s="667"/>
      <c r="E30" s="667"/>
      <c r="F30" s="667"/>
      <c r="G30" s="667"/>
      <c r="H30" s="667"/>
      <c r="I30" s="667"/>
      <c r="J30" s="667"/>
    </row>
    <row r="31" spans="1:10" ht="15">
      <c r="A31" s="43" t="s">
        <v>2623</v>
      </c>
      <c r="B31" s="43"/>
      <c r="C31" s="667"/>
      <c r="D31" s="667"/>
      <c r="E31" s="667"/>
      <c r="F31" s="667"/>
      <c r="G31" s="667"/>
      <c r="H31" s="667"/>
      <c r="I31" s="667"/>
      <c r="J31" s="667"/>
    </row>
    <row r="32" spans="1:10" ht="15">
      <c r="A32" s="43" t="s">
        <v>2624</v>
      </c>
      <c r="B32" s="43"/>
      <c r="C32" s="667"/>
      <c r="D32" s="667"/>
      <c r="E32" s="667"/>
      <c r="F32" s="667"/>
      <c r="G32" s="667"/>
      <c r="H32" s="667"/>
      <c r="I32" s="667"/>
      <c r="J32" s="667"/>
    </row>
    <row r="33" spans="1:2" ht="15">
      <c r="A33" s="43" t="s">
        <v>2625</v>
      </c>
      <c r="B33" s="43"/>
    </row>
    <row r="34" spans="1:2" ht="15">
      <c r="A34" s="43" t="s">
        <v>2626</v>
      </c>
      <c r="B34" s="43"/>
    </row>
    <row r="35" spans="1:2" ht="15">
      <c r="A35" s="43" t="s">
        <v>2627</v>
      </c>
      <c r="B35" s="43"/>
    </row>
    <row r="36" spans="1:2" ht="15">
      <c r="A36" s="43" t="s">
        <v>2628</v>
      </c>
      <c r="B36" s="43"/>
    </row>
    <row r="37" spans="1:2" ht="15">
      <c r="A37" s="43" t="s">
        <v>2629</v>
      </c>
      <c r="B37" s="43"/>
    </row>
    <row r="38" spans="1:2" ht="15">
      <c r="A38" s="43" t="s">
        <v>2630</v>
      </c>
      <c r="B38" s="43"/>
    </row>
    <row r="39" spans="1:2" ht="15">
      <c r="A39" s="43" t="s">
        <v>2631</v>
      </c>
      <c r="B39" s="43"/>
    </row>
    <row r="40" spans="1:2" ht="15">
      <c r="A40" s="43" t="s">
        <v>2632</v>
      </c>
      <c r="B40" s="43"/>
    </row>
    <row r="41" spans="1:2" ht="15">
      <c r="A41" s="43" t="s">
        <v>2633</v>
      </c>
      <c r="B41" s="43"/>
    </row>
    <row r="42" spans="1:2" ht="15">
      <c r="A42" s="43" t="s">
        <v>2634</v>
      </c>
      <c r="B42" s="43"/>
    </row>
    <row r="43" spans="1:2" ht="15">
      <c r="A43" s="43" t="s">
        <v>2635</v>
      </c>
      <c r="B43" s="43"/>
    </row>
    <row r="44" spans="1:2" ht="15">
      <c r="A44" s="43" t="s">
        <v>2636</v>
      </c>
      <c r="B44" s="43"/>
    </row>
    <row r="45" spans="1:2" ht="15">
      <c r="A45" s="43" t="s">
        <v>2637</v>
      </c>
      <c r="B45" s="43"/>
    </row>
    <row r="46" spans="1:2" ht="15">
      <c r="A46" s="43" t="s">
        <v>2628</v>
      </c>
      <c r="B46" s="43"/>
    </row>
    <row r="47" spans="1:2" ht="15">
      <c r="A47" s="43" t="s">
        <v>2629</v>
      </c>
      <c r="B47" s="43"/>
    </row>
    <row r="48" spans="1:2" ht="15">
      <c r="A48" s="43" t="s">
        <v>2630</v>
      </c>
      <c r="B48" s="43"/>
    </row>
    <row r="49" spans="1:2" ht="15">
      <c r="A49" s="43" t="s">
        <v>2631</v>
      </c>
      <c r="B49" s="43"/>
    </row>
    <row r="50" spans="1:2" ht="15">
      <c r="A50" s="43" t="s">
        <v>2632</v>
      </c>
      <c r="B50" s="43"/>
    </row>
    <row r="51" spans="1:2" ht="15">
      <c r="A51" s="43" t="s">
        <v>2633</v>
      </c>
      <c r="B51" s="43"/>
    </row>
    <row r="52" spans="1:2" ht="15">
      <c r="A52" s="43" t="s">
        <v>2634</v>
      </c>
      <c r="B52" s="43"/>
    </row>
    <row r="53" spans="1:2" ht="15">
      <c r="A53" s="43" t="s">
        <v>2638</v>
      </c>
      <c r="B53" s="43"/>
    </row>
    <row r="54" spans="1:2" ht="15">
      <c r="A54" s="43" t="s">
        <v>2639</v>
      </c>
      <c r="B54" s="43"/>
    </row>
    <row r="55" spans="1:2" ht="15">
      <c r="A55" s="43" t="s">
        <v>2638</v>
      </c>
      <c r="B55" s="43"/>
    </row>
    <row r="56" spans="1:2" ht="15">
      <c r="A56" s="43" t="s">
        <v>2640</v>
      </c>
      <c r="B56" s="43"/>
    </row>
    <row r="57" spans="1:2" ht="15">
      <c r="A57" s="43" t="s">
        <v>2638</v>
      </c>
      <c r="B57" s="43"/>
    </row>
    <row r="58" spans="1:2" ht="15">
      <c r="A58" s="43" t="s">
        <v>2641</v>
      </c>
      <c r="B58" s="43"/>
    </row>
    <row r="59" spans="1:2" ht="15">
      <c r="A59" s="43" t="s">
        <v>2638</v>
      </c>
      <c r="B59" s="43"/>
    </row>
    <row r="60" spans="1:2" ht="15">
      <c r="A60" s="43" t="s">
        <v>2642</v>
      </c>
      <c r="B60" s="43"/>
    </row>
    <row r="61" spans="1:2" ht="15">
      <c r="A61" s="43" t="s">
        <v>2638</v>
      </c>
      <c r="B61" s="43"/>
    </row>
    <row r="62" spans="1:2" ht="15">
      <c r="A62" s="43" t="s">
        <v>2643</v>
      </c>
      <c r="B62" s="43"/>
    </row>
    <row r="63" spans="1:2" ht="15">
      <c r="A63" s="43" t="s">
        <v>2638</v>
      </c>
      <c r="B63" s="43"/>
    </row>
    <row r="64" spans="1:2" ht="15">
      <c r="A64" s="43" t="s">
        <v>2644</v>
      </c>
      <c r="B64" s="43"/>
    </row>
    <row r="65" spans="1:2" ht="15">
      <c r="A65" s="43" t="s">
        <v>2638</v>
      </c>
      <c r="B65" s="43"/>
    </row>
    <row r="66" spans="1:2" ht="15">
      <c r="A66" s="43" t="s">
        <v>2645</v>
      </c>
      <c r="B66" s="43"/>
    </row>
    <row r="67" spans="1:2" ht="15">
      <c r="A67" s="43" t="s">
        <v>2638</v>
      </c>
      <c r="B67" s="43"/>
    </row>
    <row r="68" spans="1:2" ht="15">
      <c r="A68" s="43" t="s">
        <v>2646</v>
      </c>
      <c r="B68" s="43"/>
    </row>
    <row r="69" spans="1:2" ht="15">
      <c r="A69" s="43" t="s">
        <v>2638</v>
      </c>
      <c r="B69" s="43"/>
    </row>
    <row r="70" spans="1:2" ht="15">
      <c r="A70" s="43" t="s">
        <v>2647</v>
      </c>
      <c r="B70" s="43"/>
    </row>
    <row r="71" spans="1:2" ht="15">
      <c r="A71" s="43" t="s">
        <v>2638</v>
      </c>
      <c r="B71" s="43"/>
    </row>
    <row r="72" spans="1:2" ht="15">
      <c r="A72" s="43" t="s">
        <v>2648</v>
      </c>
      <c r="B72" s="43"/>
    </row>
    <row r="73" spans="1:2" ht="15">
      <c r="A73" s="43" t="s">
        <v>2638</v>
      </c>
      <c r="B73" s="43"/>
    </row>
    <row r="74" spans="1:2" ht="15">
      <c r="A74" s="43" t="s">
        <v>2649</v>
      </c>
      <c r="B74" s="43"/>
    </row>
    <row r="75" spans="1:2" ht="15">
      <c r="A75" s="43" t="s">
        <v>2638</v>
      </c>
      <c r="B75" s="43"/>
    </row>
    <row r="76" spans="1:2" ht="15">
      <c r="A76" s="43" t="s">
        <v>2650</v>
      </c>
      <c r="B76" s="43"/>
    </row>
    <row r="77" spans="1:2" ht="15">
      <c r="A77" s="43" t="s">
        <v>2638</v>
      </c>
      <c r="B77" s="43"/>
    </row>
    <row r="78" spans="1:2" ht="15">
      <c r="A78" s="715" t="s">
        <v>2651</v>
      </c>
      <c r="B78" s="43"/>
    </row>
    <row r="79" spans="1:2" ht="15">
      <c r="A79" s="43" t="s">
        <v>2638</v>
      </c>
      <c r="B79" s="43"/>
    </row>
    <row r="80" spans="1:2" ht="15">
      <c r="A80" s="43" t="s">
        <v>2652</v>
      </c>
      <c r="B80" s="43"/>
    </row>
    <row r="81" spans="1:2" ht="15">
      <c r="A81" s="43" t="s">
        <v>2638</v>
      </c>
      <c r="B81" s="43"/>
    </row>
    <row r="82" spans="1:2" ht="15">
      <c r="A82" s="43" t="s">
        <v>2653</v>
      </c>
      <c r="B82" s="43"/>
    </row>
    <row r="83" spans="1:2" ht="15">
      <c r="A83" s="43" t="s">
        <v>2638</v>
      </c>
      <c r="B83" s="43"/>
    </row>
    <row r="84" spans="1:2" ht="15">
      <c r="A84" s="43" t="s">
        <v>2654</v>
      </c>
      <c r="B84" s="43"/>
    </row>
    <row r="85" spans="1:2" ht="15">
      <c r="A85" s="43" t="s">
        <v>2638</v>
      </c>
      <c r="B85" s="43"/>
    </row>
    <row r="86" spans="1:2" ht="15">
      <c r="A86" s="43" t="s">
        <v>2655</v>
      </c>
      <c r="B86" s="43"/>
    </row>
    <row r="87" spans="1:2" ht="15">
      <c r="A87" s="43" t="s">
        <v>2638</v>
      </c>
      <c r="B87" s="43"/>
    </row>
    <row r="88" spans="1:2" ht="15">
      <c r="A88" s="43" t="s">
        <v>2656</v>
      </c>
      <c r="B88" s="43"/>
    </row>
    <row r="89" spans="1:2" ht="15">
      <c r="A89" s="43" t="s">
        <v>2638</v>
      </c>
      <c r="B89" s="43"/>
    </row>
    <row r="90" spans="1:2" ht="15">
      <c r="A90" s="43" t="s">
        <v>2657</v>
      </c>
      <c r="B90" s="43"/>
    </row>
    <row r="91" spans="1:2" ht="15">
      <c r="A91" s="43" t="s">
        <v>2638</v>
      </c>
      <c r="B91" s="43"/>
    </row>
    <row r="92" spans="1:2" ht="15">
      <c r="A92" s="43" t="s">
        <v>2658</v>
      </c>
      <c r="B92" s="43"/>
    </row>
    <row r="93" spans="1:2" ht="15">
      <c r="A93" s="43" t="s">
        <v>2638</v>
      </c>
      <c r="B93" s="43"/>
    </row>
    <row r="94" spans="1:2" ht="15">
      <c r="A94" s="43" t="s">
        <v>2659</v>
      </c>
      <c r="B94" s="43"/>
    </row>
    <row r="95" spans="1:2" ht="15">
      <c r="A95" s="43" t="s">
        <v>2638</v>
      </c>
      <c r="B95" s="43"/>
    </row>
    <row r="96" spans="1:2" ht="15">
      <c r="A96" s="43" t="s">
        <v>2660</v>
      </c>
      <c r="B96" s="43"/>
    </row>
    <row r="97" spans="1:2" ht="15">
      <c r="A97" s="43" t="s">
        <v>2638</v>
      </c>
      <c r="B97" s="43"/>
    </row>
    <row r="98" spans="1:2" ht="15">
      <c r="A98" s="43" t="s">
        <v>2661</v>
      </c>
      <c r="B98" s="43" t="s">
        <v>143</v>
      </c>
    </row>
    <row r="99" spans="1:2" ht="15">
      <c r="A99" s="43" t="s">
        <v>2638</v>
      </c>
      <c r="B99" s="43"/>
    </row>
    <row r="100" spans="1:2" ht="15">
      <c r="A100" s="43" t="s">
        <v>2662</v>
      </c>
      <c r="B100" s="43"/>
    </row>
    <row r="101" spans="1:2" ht="15">
      <c r="A101" s="43" t="s">
        <v>2638</v>
      </c>
      <c r="B101" s="43"/>
    </row>
    <row r="102" spans="1:2" ht="15">
      <c r="A102" s="43" t="s">
        <v>2663</v>
      </c>
      <c r="B102" s="43"/>
    </row>
    <row r="103" spans="1:2" ht="15">
      <c r="A103" s="43" t="s">
        <v>2638</v>
      </c>
      <c r="B103" s="43"/>
    </row>
    <row r="104" spans="1:2" ht="15">
      <c r="A104" s="43" t="s">
        <v>2664</v>
      </c>
      <c r="B104" s="43"/>
    </row>
    <row r="105" spans="1:2" ht="15">
      <c r="A105" s="43" t="s">
        <v>2638</v>
      </c>
      <c r="B105" s="43"/>
    </row>
    <row r="106" spans="1:2" ht="15">
      <c r="A106" s="43" t="s">
        <v>2665</v>
      </c>
      <c r="B106" s="43"/>
    </row>
    <row r="107" spans="1:2" ht="15">
      <c r="A107" s="43" t="s">
        <v>2638</v>
      </c>
      <c r="B107" s="43"/>
    </row>
    <row r="108" spans="1:2" ht="15">
      <c r="A108" s="715" t="s">
        <v>2666</v>
      </c>
      <c r="B108" s="43"/>
    </row>
    <row r="109" spans="1:2" ht="15">
      <c r="A109" s="43" t="s">
        <v>2638</v>
      </c>
      <c r="B109" s="43"/>
    </row>
    <row r="110" spans="1:2" ht="15">
      <c r="A110" s="43" t="s">
        <v>2667</v>
      </c>
      <c r="B110" s="43"/>
    </row>
    <row r="111" spans="1:2" ht="15">
      <c r="A111" s="43" t="s">
        <v>2638</v>
      </c>
      <c r="B111" s="43"/>
    </row>
    <row r="112" spans="1:2" ht="15">
      <c r="A112" s="43" t="s">
        <v>2668</v>
      </c>
      <c r="B112" s="43"/>
    </row>
    <row r="113" spans="1:2" ht="15">
      <c r="A113" s="43" t="s">
        <v>2638</v>
      </c>
      <c r="B113" s="43"/>
    </row>
    <row r="114" spans="1:2" ht="15">
      <c r="A114" s="43" t="s">
        <v>2669</v>
      </c>
      <c r="B114" s="43"/>
    </row>
    <row r="115" spans="1:2" ht="15">
      <c r="A115" s="43" t="s">
        <v>2638</v>
      </c>
      <c r="B115" s="43"/>
    </row>
    <row r="116" spans="1:2" ht="15">
      <c r="A116" s="43" t="s">
        <v>2670</v>
      </c>
      <c r="B116" s="43"/>
    </row>
    <row r="117" spans="1:2" ht="15">
      <c r="A117" s="43" t="s">
        <v>2638</v>
      </c>
      <c r="B117" s="43"/>
    </row>
    <row r="118" spans="1:2" ht="15">
      <c r="A118" s="43" t="s">
        <v>2671</v>
      </c>
      <c r="B118" s="43"/>
    </row>
    <row r="119" spans="1:2" ht="15">
      <c r="A119" s="585" t="s">
        <v>2638</v>
      </c>
      <c r="B119" s="43"/>
    </row>
    <row r="120" spans="1:2" ht="15">
      <c r="A120" s="43" t="s">
        <v>2672</v>
      </c>
      <c r="B120" s="43"/>
    </row>
    <row r="121" spans="1:2" ht="15">
      <c r="A121" s="585" t="s">
        <v>2638</v>
      </c>
      <c r="B121" s="43"/>
    </row>
    <row r="122" spans="1:2" ht="15">
      <c r="A122" s="43" t="s">
        <v>2673</v>
      </c>
      <c r="B122" s="43"/>
    </row>
    <row r="123" spans="1:2" ht="15">
      <c r="A123" s="43" t="s">
        <v>2638</v>
      </c>
      <c r="B123" s="43"/>
    </row>
    <row r="124" spans="1:2" ht="15">
      <c r="A124" s="43" t="s">
        <v>2674</v>
      </c>
      <c r="B124" s="43"/>
    </row>
  </sheetData>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DBF2-E2FC-4597-83C7-3EA3F4F91730}">
  <dimension ref="A1"/>
  <sheetViews>
    <sheetView workbookViewId="0"/>
  </sheetViews>
  <sheetFormatPr defaultRowHeight="12.7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23549-70AD-477B-88F7-B307F9C87632}">
  <dimension ref="A1"/>
  <sheetViews>
    <sheetView workbookViewId="0"/>
  </sheetViews>
  <sheetFormatPr defaultRowHeight="12.7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66719-E881-40CE-AE2C-F12F576D360A}">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BCB62-96DF-43CA-A03A-3636AB9338F0}">
  <dimension ref="A1"/>
  <sheetViews>
    <sheetView workbookViewId="0"/>
  </sheetViews>
  <sheetFormatPr defaultRowHeight="12.7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00996-6DC5-4D2F-B4F7-CCAAAA9D136D}">
  <dimension ref="A1"/>
  <sheetViews>
    <sheetView workbookViewId="0"/>
  </sheetViews>
  <sheetFormatPr defaultRowHeight="12.7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B009C-DB52-4D75-B301-631832D5BB09}">
  <dimension ref="A1"/>
  <sheetViews>
    <sheetView workbookViewId="0"/>
  </sheetViews>
  <sheetFormatPr defaultRowHeight="12.7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473AF-AD09-4284-8925-16AE5E60AA90}">
  <dimension ref="A1"/>
  <sheetViews>
    <sheetView workbookViewId="0"/>
  </sheetViews>
  <sheetFormatPr defaultRowHeight="12.7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EE553-4517-4D21-90D0-C2C461CADAED}">
  <dimension ref="A1"/>
  <sheetViews>
    <sheetView workbookViewId="0"/>
  </sheetViews>
  <sheetFormatPr defaultRowHeight="12.7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C00000"/>
  </sheetPr>
  <dimension ref="A1:N129"/>
  <sheetViews>
    <sheetView zoomScale="75" workbookViewId="0">
      <pane ySplit="1" topLeftCell="A121" activePane="bottomLeft" state="frozen"/>
      <selection pane="bottomLeft" activeCell="D129" sqref="D129"/>
    </sheetView>
  </sheetViews>
  <sheetFormatPr defaultColWidth="11.42578125" defaultRowHeight="21"/>
  <cols>
    <col min="1" max="1" width="20.42578125" style="11" customWidth="1"/>
    <col min="2" max="2" width="20.42578125" style="1" customWidth="1"/>
    <col min="3" max="3" width="29.42578125" style="1" customWidth="1"/>
    <col min="4" max="4" width="33.5703125" style="1" bestFit="1" customWidth="1"/>
    <col min="5" max="5" width="27.42578125" style="1" customWidth="1"/>
    <col min="6" max="6" width="32.42578125" style="1" bestFit="1" customWidth="1"/>
    <col min="7" max="7" width="27.140625" style="1" bestFit="1" customWidth="1"/>
    <col min="8" max="8" width="30" style="1" customWidth="1"/>
    <col min="9" max="10" width="20.42578125" style="1" customWidth="1"/>
    <col min="11" max="11" width="22.7109375" style="1" bestFit="1" customWidth="1"/>
    <col min="12" max="12" width="20.42578125" style="1" customWidth="1"/>
    <col min="13" max="13" width="35.42578125" customWidth="1"/>
    <col min="14" max="15" width="0" hidden="1" customWidth="1"/>
    <col min="16" max="256" width="8.85546875" customWidth="1"/>
  </cols>
  <sheetData>
    <row r="1" spans="1:13" s="43" customFormat="1" ht="31.5">
      <c r="A1" s="75" t="s">
        <v>0</v>
      </c>
      <c r="B1" s="87" t="s">
        <v>1</v>
      </c>
      <c r="C1" s="87" t="s">
        <v>651</v>
      </c>
      <c r="D1" s="87" t="s">
        <v>2</v>
      </c>
      <c r="E1" s="92" t="s">
        <v>652</v>
      </c>
      <c r="F1" s="87" t="s">
        <v>3</v>
      </c>
      <c r="G1" s="87" t="s">
        <v>4</v>
      </c>
      <c r="H1" s="87" t="s">
        <v>5</v>
      </c>
      <c r="I1" s="87" t="s">
        <v>6</v>
      </c>
      <c r="J1" s="87" t="s">
        <v>271</v>
      </c>
      <c r="K1" s="92" t="s">
        <v>9</v>
      </c>
      <c r="L1" s="87" t="s">
        <v>10</v>
      </c>
      <c r="M1" s="87" t="s">
        <v>11</v>
      </c>
    </row>
    <row r="2" spans="1:13" s="67" customFormat="1">
      <c r="A2" s="88">
        <v>42200</v>
      </c>
      <c r="B2" s="89"/>
      <c r="C2" s="89"/>
      <c r="D2" s="89"/>
      <c r="E2" s="90"/>
      <c r="F2" s="89"/>
      <c r="G2" s="89"/>
      <c r="H2" s="89"/>
      <c r="I2" s="89"/>
      <c r="J2" s="89"/>
      <c r="K2" s="90"/>
      <c r="L2" s="89"/>
      <c r="M2" s="89"/>
    </row>
    <row r="3" spans="1:13" s="43" customFormat="1" ht="15.75">
      <c r="A3" s="11"/>
      <c r="B3" s="34">
        <v>42235</v>
      </c>
      <c r="C3" s="2" t="s">
        <v>134</v>
      </c>
      <c r="D3" s="2" t="s">
        <v>2675</v>
      </c>
      <c r="E3" s="2"/>
      <c r="F3" s="2" t="s">
        <v>134</v>
      </c>
      <c r="G3" s="2"/>
      <c r="H3" s="2" t="s">
        <v>2676</v>
      </c>
      <c r="I3" s="2" t="s">
        <v>2677</v>
      </c>
      <c r="J3" s="2" t="s">
        <v>2678</v>
      </c>
      <c r="K3" s="28">
        <v>1200</v>
      </c>
      <c r="L3" s="2" t="s">
        <v>2679</v>
      </c>
    </row>
    <row r="4" spans="1:13" s="67" customFormat="1">
      <c r="A4" s="125">
        <v>42231</v>
      </c>
      <c r="B4" s="80">
        <v>42289</v>
      </c>
      <c r="C4" s="119" t="s">
        <v>2680</v>
      </c>
      <c r="D4" s="119"/>
      <c r="E4" s="119"/>
      <c r="F4" s="119"/>
      <c r="G4" s="119"/>
      <c r="H4" s="119"/>
      <c r="I4" s="119"/>
      <c r="J4" s="119"/>
      <c r="K4" s="119"/>
      <c r="L4" s="119"/>
    </row>
    <row r="6" spans="1:13" s="67" customFormat="1">
      <c r="A6" s="125">
        <v>42262</v>
      </c>
      <c r="B6" s="80">
        <v>42289</v>
      </c>
      <c r="C6" s="119" t="s">
        <v>58</v>
      </c>
      <c r="D6" s="119"/>
      <c r="E6" s="119"/>
      <c r="F6" s="119"/>
      <c r="G6" s="119"/>
      <c r="H6" s="119"/>
      <c r="I6" s="119"/>
      <c r="J6" s="119"/>
      <c r="K6" s="119"/>
      <c r="L6" s="119"/>
    </row>
    <row r="8" spans="1:13" s="67" customFormat="1">
      <c r="A8" s="125">
        <v>42292</v>
      </c>
      <c r="B8" s="80">
        <v>42310</v>
      </c>
      <c r="C8" s="119" t="s">
        <v>58</v>
      </c>
      <c r="D8" s="119"/>
      <c r="E8" s="119"/>
      <c r="F8" s="119"/>
      <c r="G8" s="119"/>
      <c r="H8" s="119"/>
      <c r="I8" s="119"/>
      <c r="J8" s="119"/>
      <c r="K8" s="119"/>
      <c r="L8" s="119"/>
    </row>
    <row r="10" spans="1:13" s="67" customFormat="1">
      <c r="A10" s="125">
        <v>42323</v>
      </c>
      <c r="B10" s="80">
        <v>42340</v>
      </c>
      <c r="C10" s="119" t="s">
        <v>58</v>
      </c>
      <c r="D10" s="119"/>
      <c r="E10" s="119"/>
      <c r="F10" s="119"/>
      <c r="G10" s="119"/>
      <c r="H10" s="119"/>
      <c r="I10" s="119"/>
      <c r="J10" s="119"/>
      <c r="K10" s="119"/>
      <c r="L10" s="119"/>
    </row>
    <row r="12" spans="1:13" s="67" customFormat="1">
      <c r="A12" s="125">
        <v>42353</v>
      </c>
      <c r="B12" s="80">
        <v>42374</v>
      </c>
      <c r="C12" s="119" t="s">
        <v>58</v>
      </c>
      <c r="D12" s="119"/>
      <c r="E12" s="119"/>
      <c r="F12" s="119"/>
      <c r="G12" s="119"/>
      <c r="H12" s="119"/>
      <c r="I12" s="119"/>
      <c r="J12" s="119"/>
      <c r="K12" s="119"/>
      <c r="L12" s="119"/>
    </row>
    <row r="14" spans="1:13">
      <c r="A14" s="11">
        <v>42385</v>
      </c>
      <c r="B14" s="68">
        <v>42409</v>
      </c>
      <c r="C14" s="1" t="s">
        <v>58</v>
      </c>
      <c r="M14" s="667"/>
    </row>
    <row r="15" spans="1:13">
      <c r="A15" s="11">
        <v>42401</v>
      </c>
      <c r="B15" s="68">
        <v>42438</v>
      </c>
      <c r="C15" s="1" t="s">
        <v>58</v>
      </c>
      <c r="M15" s="667"/>
    </row>
    <row r="16" spans="1:13" ht="126">
      <c r="A16" s="11">
        <v>42445</v>
      </c>
      <c r="B16" s="68">
        <v>42464</v>
      </c>
      <c r="C16" s="1" t="s">
        <v>134</v>
      </c>
      <c r="D16" s="32" t="s">
        <v>2681</v>
      </c>
      <c r="F16" s="1" t="s">
        <v>2682</v>
      </c>
      <c r="G16" s="1" t="s">
        <v>292</v>
      </c>
      <c r="H16" s="32" t="s">
        <v>2683</v>
      </c>
      <c r="I16" s="32" t="s">
        <v>2684</v>
      </c>
      <c r="J16" s="1">
        <v>1</v>
      </c>
      <c r="K16" s="170">
        <v>1369</v>
      </c>
      <c r="M16" s="32" t="s">
        <v>2685</v>
      </c>
    </row>
    <row r="17" spans="1:13" ht="126">
      <c r="A17" s="11">
        <v>42445</v>
      </c>
      <c r="B17" s="68">
        <v>42464</v>
      </c>
      <c r="C17" s="1" t="s">
        <v>134</v>
      </c>
      <c r="D17" s="32" t="s">
        <v>2681</v>
      </c>
      <c r="F17" s="1" t="s">
        <v>2686</v>
      </c>
      <c r="G17" s="1" t="s">
        <v>292</v>
      </c>
      <c r="H17" s="32" t="s">
        <v>2687</v>
      </c>
      <c r="I17" s="32" t="s">
        <v>2684</v>
      </c>
      <c r="J17" s="1">
        <v>1</v>
      </c>
      <c r="K17" s="170">
        <v>1369</v>
      </c>
      <c r="M17" s="32" t="s">
        <v>2685</v>
      </c>
    </row>
    <row r="18" spans="1:13" ht="63">
      <c r="A18" s="11">
        <v>42476</v>
      </c>
      <c r="B18" s="68">
        <v>42494</v>
      </c>
      <c r="C18" s="32" t="s">
        <v>2688</v>
      </c>
      <c r="D18" s="32" t="s">
        <v>2689</v>
      </c>
      <c r="F18" s="32" t="s">
        <v>2690</v>
      </c>
      <c r="G18" s="1" t="s">
        <v>292</v>
      </c>
      <c r="H18" s="1" t="s">
        <v>2691</v>
      </c>
      <c r="I18" s="32" t="s">
        <v>2692</v>
      </c>
      <c r="J18" s="1">
        <v>1</v>
      </c>
      <c r="K18" s="1">
        <v>100</v>
      </c>
      <c r="M18" s="177" t="s">
        <v>2693</v>
      </c>
    </row>
    <row r="20" spans="1:13" ht="63">
      <c r="A20" s="11">
        <v>42506</v>
      </c>
      <c r="B20" s="68">
        <v>42529</v>
      </c>
      <c r="C20" s="32" t="s">
        <v>2688</v>
      </c>
      <c r="D20" s="32" t="s">
        <v>2689</v>
      </c>
      <c r="F20" s="32" t="s">
        <v>2690</v>
      </c>
      <c r="G20" s="1" t="s">
        <v>292</v>
      </c>
      <c r="H20" s="1" t="s">
        <v>2691</v>
      </c>
      <c r="I20" s="32" t="s">
        <v>2692</v>
      </c>
      <c r="J20" s="1">
        <v>1</v>
      </c>
      <c r="K20" s="1">
        <v>100</v>
      </c>
      <c r="M20" s="177" t="s">
        <v>2694</v>
      </c>
    </row>
    <row r="21" spans="1:13">
      <c r="A21" s="11">
        <v>42537</v>
      </c>
      <c r="B21" s="68">
        <v>42558</v>
      </c>
      <c r="C21" s="1" t="s">
        <v>58</v>
      </c>
      <c r="M21" s="667"/>
    </row>
    <row r="22" spans="1:13" ht="75.75">
      <c r="A22" s="11">
        <v>42552</v>
      </c>
      <c r="B22" s="68">
        <v>42580</v>
      </c>
      <c r="C22" s="1" t="s">
        <v>2695</v>
      </c>
      <c r="D22" s="1" t="s">
        <v>1123</v>
      </c>
      <c r="F22" s="32" t="s">
        <v>2696</v>
      </c>
      <c r="G22" s="1" t="s">
        <v>292</v>
      </c>
      <c r="H22" s="1" t="s">
        <v>2697</v>
      </c>
      <c r="I22" s="1" t="s">
        <v>2698</v>
      </c>
      <c r="J22" s="1">
        <v>1</v>
      </c>
      <c r="K22" s="1">
        <v>200</v>
      </c>
      <c r="M22" s="179" t="s">
        <v>2699</v>
      </c>
    </row>
    <row r="23" spans="1:13">
      <c r="A23" s="11">
        <v>42598</v>
      </c>
      <c r="B23" s="68">
        <v>42641</v>
      </c>
      <c r="C23" s="1" t="s">
        <v>58</v>
      </c>
      <c r="M23" s="667"/>
    </row>
    <row r="24" spans="1:13" ht="157.5">
      <c r="A24" s="11">
        <v>42629</v>
      </c>
      <c r="B24" s="68">
        <v>42646</v>
      </c>
      <c r="C24" s="1" t="s">
        <v>2700</v>
      </c>
      <c r="D24" s="180" t="s">
        <v>2701</v>
      </c>
      <c r="F24" s="1" t="s">
        <v>2702</v>
      </c>
      <c r="G24" s="180" t="s">
        <v>2703</v>
      </c>
      <c r="H24" s="1" t="s">
        <v>2704</v>
      </c>
      <c r="I24" s="180" t="s">
        <v>2705</v>
      </c>
      <c r="J24" s="1">
        <v>7</v>
      </c>
      <c r="K24" s="1" t="s">
        <v>1128</v>
      </c>
      <c r="M24" s="182" t="s">
        <v>2706</v>
      </c>
    </row>
    <row r="25" spans="1:13" ht="75">
      <c r="A25" s="11">
        <v>42659</v>
      </c>
      <c r="B25" s="68">
        <v>42678</v>
      </c>
      <c r="C25" s="1" t="s">
        <v>2707</v>
      </c>
      <c r="D25" s="1" t="s">
        <v>2708</v>
      </c>
      <c r="F25" s="32" t="s">
        <v>2709</v>
      </c>
      <c r="G25" s="32" t="s">
        <v>2710</v>
      </c>
      <c r="H25" s="1" t="s">
        <v>20</v>
      </c>
      <c r="I25" s="32" t="s">
        <v>2711</v>
      </c>
      <c r="J25" s="1">
        <v>150</v>
      </c>
      <c r="K25" s="1" t="s">
        <v>1128</v>
      </c>
      <c r="M25" s="194" t="s">
        <v>2712</v>
      </c>
    </row>
    <row r="26" spans="1:13">
      <c r="A26" s="11">
        <v>42690</v>
      </c>
      <c r="B26" s="68">
        <v>42711</v>
      </c>
      <c r="C26" s="1" t="s">
        <v>58</v>
      </c>
      <c r="M26" s="181"/>
    </row>
    <row r="27" spans="1:13">
      <c r="A27" s="11">
        <v>42720</v>
      </c>
      <c r="B27" s="68">
        <v>42740</v>
      </c>
      <c r="C27" s="1" t="s">
        <v>58</v>
      </c>
      <c r="M27" s="181"/>
    </row>
    <row r="28" spans="1:13">
      <c r="A28" s="11">
        <v>42736</v>
      </c>
      <c r="B28" s="68">
        <v>42772</v>
      </c>
      <c r="C28" s="1" t="s">
        <v>58</v>
      </c>
      <c r="M28" s="181"/>
    </row>
    <row r="29" spans="1:13">
      <c r="A29" s="11">
        <v>42783</v>
      </c>
      <c r="B29" s="68">
        <v>42803</v>
      </c>
      <c r="C29" s="1" t="s">
        <v>58</v>
      </c>
      <c r="M29" s="667"/>
    </row>
    <row r="30" spans="1:13">
      <c r="A30" s="11">
        <v>42795</v>
      </c>
      <c r="B30" s="68">
        <v>42829</v>
      </c>
      <c r="C30" s="1" t="s">
        <v>58</v>
      </c>
      <c r="M30" s="667"/>
    </row>
    <row r="31" spans="1:13" ht="97.5" customHeight="1">
      <c r="A31" s="11">
        <v>42826</v>
      </c>
      <c r="B31" s="68">
        <v>42859</v>
      </c>
      <c r="C31" s="1" t="s">
        <v>2713</v>
      </c>
      <c r="D31" s="180" t="s">
        <v>2714</v>
      </c>
      <c r="E31" s="180" t="s">
        <v>2714</v>
      </c>
      <c r="F31" s="32" t="s">
        <v>2715</v>
      </c>
      <c r="G31" s="32" t="s">
        <v>2716</v>
      </c>
      <c r="H31" s="32" t="s">
        <v>2717</v>
      </c>
      <c r="I31" s="1" t="s">
        <v>2718</v>
      </c>
      <c r="J31" s="1">
        <v>750</v>
      </c>
      <c r="K31" s="1">
        <v>750</v>
      </c>
      <c r="M31" s="27" t="s">
        <v>2719</v>
      </c>
    </row>
    <row r="32" spans="1:13">
      <c r="A32" s="11">
        <v>42856</v>
      </c>
      <c r="B32" s="68">
        <v>42891</v>
      </c>
      <c r="C32" s="1" t="s">
        <v>58</v>
      </c>
      <c r="M32" s="667"/>
    </row>
    <row r="33" spans="1:14">
      <c r="A33" s="11">
        <v>42903</v>
      </c>
      <c r="B33" s="68">
        <v>42921</v>
      </c>
      <c r="C33" s="1" t="s">
        <v>58</v>
      </c>
      <c r="M33" s="667"/>
      <c r="N33" s="667"/>
    </row>
    <row r="34" spans="1:14">
      <c r="A34" s="11">
        <v>42917</v>
      </c>
      <c r="B34" s="68">
        <v>42949</v>
      </c>
      <c r="C34" s="1" t="s">
        <v>58</v>
      </c>
      <c r="M34" s="667"/>
      <c r="N34" s="667"/>
    </row>
    <row r="35" spans="1:14">
      <c r="A35" s="11">
        <v>42964</v>
      </c>
      <c r="B35" s="68">
        <v>42984</v>
      </c>
      <c r="C35" s="1" t="s">
        <v>58</v>
      </c>
      <c r="M35" s="667"/>
      <c r="N35" s="667"/>
    </row>
    <row r="36" spans="1:14">
      <c r="A36" s="11">
        <v>42979</v>
      </c>
      <c r="B36" s="68">
        <v>43013</v>
      </c>
      <c r="C36" s="1" t="s">
        <v>58</v>
      </c>
      <c r="M36" s="667"/>
      <c r="N36" s="667"/>
    </row>
    <row r="37" spans="1:14" ht="42">
      <c r="A37" s="11">
        <v>42979</v>
      </c>
      <c r="B37" s="68">
        <v>43040</v>
      </c>
      <c r="C37" s="1" t="s">
        <v>2720</v>
      </c>
      <c r="D37" s="32" t="s">
        <v>2721</v>
      </c>
      <c r="E37" s="32" t="s">
        <v>2721</v>
      </c>
      <c r="F37" s="1" t="s">
        <v>2722</v>
      </c>
      <c r="G37" s="1" t="s">
        <v>2723</v>
      </c>
      <c r="H37" s="32" t="s">
        <v>2724</v>
      </c>
      <c r="I37" s="1" t="s">
        <v>372</v>
      </c>
      <c r="J37" s="1">
        <v>1</v>
      </c>
      <c r="K37" s="1">
        <v>170</v>
      </c>
      <c r="M37" s="13" t="s">
        <v>2725</v>
      </c>
      <c r="N37" s="667"/>
    </row>
    <row r="38" spans="1:14">
      <c r="A38" s="11">
        <v>43009</v>
      </c>
      <c r="B38" s="68">
        <v>43040</v>
      </c>
      <c r="C38" s="1" t="s">
        <v>58</v>
      </c>
      <c r="M38" s="667"/>
      <c r="N38" s="667"/>
    </row>
    <row r="39" spans="1:14">
      <c r="A39" s="11">
        <v>43056</v>
      </c>
      <c r="B39" s="68">
        <v>43074</v>
      </c>
      <c r="C39" s="1" t="s">
        <v>58</v>
      </c>
      <c r="M39" s="667"/>
      <c r="N39" s="667"/>
    </row>
    <row r="40" spans="1:14">
      <c r="A40" s="11">
        <v>43070</v>
      </c>
      <c r="B40" s="68">
        <v>43105</v>
      </c>
      <c r="C40" s="1" t="s">
        <v>58</v>
      </c>
      <c r="M40" s="667"/>
      <c r="N40" s="667"/>
    </row>
    <row r="41" spans="1:14">
      <c r="A41" s="11">
        <v>43101</v>
      </c>
      <c r="B41" s="68">
        <v>43132</v>
      </c>
      <c r="C41" s="1" t="s">
        <v>58</v>
      </c>
      <c r="M41" s="667"/>
      <c r="N41" s="667"/>
    </row>
    <row r="42" spans="1:14" ht="147">
      <c r="A42" s="11">
        <v>43132</v>
      </c>
      <c r="B42" s="68">
        <v>43165</v>
      </c>
      <c r="C42" s="1" t="s">
        <v>134</v>
      </c>
      <c r="D42" s="1" t="s">
        <v>2726</v>
      </c>
      <c r="E42" s="1" t="s">
        <v>2726</v>
      </c>
      <c r="F42" s="1" t="s">
        <v>2727</v>
      </c>
      <c r="G42" s="1" t="s">
        <v>2723</v>
      </c>
      <c r="H42" s="1" t="s">
        <v>2728</v>
      </c>
      <c r="I42" s="1" t="s">
        <v>2729</v>
      </c>
      <c r="J42" s="1">
        <v>20</v>
      </c>
      <c r="K42" s="1" t="s">
        <v>2557</v>
      </c>
      <c r="M42" s="180" t="s">
        <v>2730</v>
      </c>
      <c r="N42" s="667"/>
    </row>
    <row r="43" spans="1:14">
      <c r="A43" s="11">
        <v>43160</v>
      </c>
      <c r="B43" s="68">
        <v>43192</v>
      </c>
      <c r="C43" s="1" t="s">
        <v>58</v>
      </c>
      <c r="M43" s="667"/>
      <c r="N43" s="667"/>
    </row>
    <row r="44" spans="1:14" ht="210">
      <c r="A44" s="11">
        <v>43191</v>
      </c>
      <c r="B44" s="68">
        <v>43229</v>
      </c>
      <c r="C44" s="1" t="s">
        <v>134</v>
      </c>
      <c r="D44" s="1" t="s">
        <v>2726</v>
      </c>
      <c r="E44" s="1" t="s">
        <v>2726</v>
      </c>
      <c r="F44" s="1" t="s">
        <v>2709</v>
      </c>
      <c r="G44" s="32" t="s">
        <v>2710</v>
      </c>
      <c r="H44" s="1" t="s">
        <v>20</v>
      </c>
      <c r="I44" s="180" t="s">
        <v>2731</v>
      </c>
      <c r="J44" s="1">
        <v>32</v>
      </c>
      <c r="K44" s="1" t="s">
        <v>2557</v>
      </c>
      <c r="M44" s="180" t="s">
        <v>2732</v>
      </c>
      <c r="N44" s="667" t="s">
        <v>2712</v>
      </c>
    </row>
    <row r="45" spans="1:14">
      <c r="A45" s="11">
        <v>43221</v>
      </c>
      <c r="B45" s="68">
        <v>43252</v>
      </c>
      <c r="C45" s="1" t="s">
        <v>58</v>
      </c>
      <c r="M45" s="667"/>
      <c r="N45" s="667"/>
    </row>
    <row r="46" spans="1:14" ht="168">
      <c r="A46" s="11">
        <v>43252</v>
      </c>
      <c r="B46" s="68">
        <v>43284</v>
      </c>
      <c r="C46" s="1" t="s">
        <v>134</v>
      </c>
      <c r="D46" s="1" t="s">
        <v>2726</v>
      </c>
      <c r="E46" s="1" t="s">
        <v>2726</v>
      </c>
      <c r="F46" s="1" t="s">
        <v>2733</v>
      </c>
      <c r="G46" s="285" t="s">
        <v>2734</v>
      </c>
      <c r="H46" s="1" t="s">
        <v>20</v>
      </c>
      <c r="I46" s="32" t="s">
        <v>2735</v>
      </c>
      <c r="J46" s="1">
        <v>10</v>
      </c>
      <c r="K46" s="1" t="s">
        <v>2557</v>
      </c>
      <c r="M46" s="286" t="s">
        <v>2736</v>
      </c>
      <c r="N46" s="667"/>
    </row>
    <row r="47" spans="1:14" ht="84">
      <c r="A47" s="11">
        <v>43282</v>
      </c>
      <c r="B47" s="68">
        <v>43318</v>
      </c>
      <c r="C47" s="1" t="s">
        <v>134</v>
      </c>
      <c r="D47" s="1" t="s">
        <v>2726</v>
      </c>
      <c r="E47" s="1" t="s">
        <v>2726</v>
      </c>
      <c r="F47" s="1" t="s">
        <v>2709</v>
      </c>
      <c r="G47" s="32" t="s">
        <v>2710</v>
      </c>
      <c r="H47" s="1" t="s">
        <v>20</v>
      </c>
      <c r="I47" s="180" t="s">
        <v>2737</v>
      </c>
      <c r="J47" s="1">
        <v>8</v>
      </c>
      <c r="K47" s="1" t="s">
        <v>2557</v>
      </c>
      <c r="M47" s="32" t="s">
        <v>2738</v>
      </c>
      <c r="N47" s="667"/>
    </row>
    <row r="48" spans="1:14" ht="128.25" customHeight="1">
      <c r="A48" s="11">
        <v>43299</v>
      </c>
      <c r="B48" s="68">
        <v>43325</v>
      </c>
      <c r="C48" s="1" t="s">
        <v>134</v>
      </c>
      <c r="D48" s="1" t="s">
        <v>2726</v>
      </c>
      <c r="E48" s="1" t="s">
        <v>2726</v>
      </c>
      <c r="F48" s="1" t="s">
        <v>2709</v>
      </c>
      <c r="G48" s="32" t="s">
        <v>2710</v>
      </c>
      <c r="H48" s="32" t="s">
        <v>2739</v>
      </c>
      <c r="I48" s="180" t="s">
        <v>2737</v>
      </c>
      <c r="J48" s="1">
        <v>8</v>
      </c>
      <c r="K48" s="1" t="s">
        <v>2557</v>
      </c>
      <c r="M48" s="288" t="s">
        <v>2740</v>
      </c>
      <c r="N48" s="667"/>
    </row>
    <row r="49" spans="1:13">
      <c r="A49" s="11">
        <v>43313</v>
      </c>
      <c r="B49" s="68">
        <v>43349</v>
      </c>
      <c r="C49" s="1" t="s">
        <v>58</v>
      </c>
      <c r="M49" s="667"/>
    </row>
    <row r="50" spans="1:13" ht="42">
      <c r="A50" s="11" t="s">
        <v>1050</v>
      </c>
      <c r="B50" s="68">
        <v>43377</v>
      </c>
      <c r="C50" s="1" t="s">
        <v>134</v>
      </c>
      <c r="D50" s="32" t="s">
        <v>2741</v>
      </c>
      <c r="E50" s="32" t="s">
        <v>2741</v>
      </c>
      <c r="F50" s="32" t="s">
        <v>2742</v>
      </c>
      <c r="G50" s="32" t="s">
        <v>2743</v>
      </c>
      <c r="H50" s="1" t="s">
        <v>20</v>
      </c>
      <c r="I50" s="1" t="s">
        <v>2744</v>
      </c>
      <c r="J50" s="1">
        <v>6</v>
      </c>
      <c r="K50" s="1">
        <v>150</v>
      </c>
      <c r="M50" s="32" t="s">
        <v>2745</v>
      </c>
    </row>
    <row r="51" spans="1:13" ht="78.75">
      <c r="A51" s="11" t="s">
        <v>1050</v>
      </c>
      <c r="B51" s="68">
        <v>43377</v>
      </c>
      <c r="C51" s="1" t="s">
        <v>134</v>
      </c>
      <c r="D51" s="1" t="s">
        <v>2726</v>
      </c>
      <c r="E51" s="1" t="s">
        <v>2726</v>
      </c>
      <c r="F51" s="1" t="s">
        <v>2709</v>
      </c>
      <c r="G51" s="32" t="s">
        <v>2710</v>
      </c>
      <c r="H51" s="1" t="s">
        <v>20</v>
      </c>
      <c r="I51" s="32" t="s">
        <v>2746</v>
      </c>
      <c r="J51" s="1">
        <v>10</v>
      </c>
      <c r="K51" s="1" t="s">
        <v>2557</v>
      </c>
      <c r="M51" s="289" t="s">
        <v>2747</v>
      </c>
    </row>
    <row r="52" spans="1:13" ht="60">
      <c r="A52" s="11" t="s">
        <v>1050</v>
      </c>
      <c r="B52" s="68">
        <v>43377</v>
      </c>
      <c r="C52" s="1" t="s">
        <v>134</v>
      </c>
      <c r="D52" s="1" t="s">
        <v>2748</v>
      </c>
      <c r="E52" s="1" t="s">
        <v>2748</v>
      </c>
      <c r="F52" s="1" t="s">
        <v>2749</v>
      </c>
      <c r="G52" s="32" t="s">
        <v>2750</v>
      </c>
      <c r="H52" s="1" t="s">
        <v>20</v>
      </c>
      <c r="I52" s="1" t="s">
        <v>504</v>
      </c>
      <c r="J52" s="1">
        <v>10</v>
      </c>
      <c r="K52" s="1">
        <v>5000</v>
      </c>
      <c r="M52" s="290" t="s">
        <v>2751</v>
      </c>
    </row>
    <row r="53" spans="1:13" ht="84">
      <c r="A53" s="11">
        <v>43391</v>
      </c>
      <c r="B53" s="68">
        <v>43409</v>
      </c>
      <c r="C53" s="1" t="s">
        <v>134</v>
      </c>
      <c r="D53" s="1" t="s">
        <v>2752</v>
      </c>
      <c r="E53" s="1" t="s">
        <v>2753</v>
      </c>
      <c r="F53" s="1" t="s">
        <v>2754</v>
      </c>
      <c r="G53" s="32" t="s">
        <v>2755</v>
      </c>
      <c r="H53" s="1" t="s">
        <v>20</v>
      </c>
      <c r="I53" s="1" t="s">
        <v>2756</v>
      </c>
      <c r="J53" s="1">
        <v>1400</v>
      </c>
      <c r="K53" s="293" t="s">
        <v>2757</v>
      </c>
      <c r="M53" s="180" t="s">
        <v>2758</v>
      </c>
    </row>
    <row r="54" spans="1:13" ht="251.25" customHeight="1">
      <c r="A54" s="11">
        <v>43374</v>
      </c>
      <c r="B54" s="68">
        <v>43406</v>
      </c>
      <c r="C54" s="1" t="s">
        <v>134</v>
      </c>
      <c r="D54" s="1" t="s">
        <v>2726</v>
      </c>
      <c r="E54" s="1" t="s">
        <v>2726</v>
      </c>
      <c r="F54" s="1" t="s">
        <v>2709</v>
      </c>
      <c r="G54" s="32" t="s">
        <v>2710</v>
      </c>
      <c r="H54" s="1" t="s">
        <v>20</v>
      </c>
      <c r="I54" s="32" t="s">
        <v>2759</v>
      </c>
      <c r="J54" s="1">
        <v>62</v>
      </c>
      <c r="K54" s="1" t="s">
        <v>2557</v>
      </c>
      <c r="L54" s="1" t="s">
        <v>2760</v>
      </c>
      <c r="M54" s="27" t="s">
        <v>2761</v>
      </c>
    </row>
    <row r="55" spans="1:13" s="297" customFormat="1" ht="158.25" customHeight="1">
      <c r="A55" s="294">
        <v>43405</v>
      </c>
      <c r="B55" s="295">
        <v>43438</v>
      </c>
      <c r="C55" s="296" t="s">
        <v>134</v>
      </c>
      <c r="D55" s="296" t="s">
        <v>2726</v>
      </c>
      <c r="E55" s="296" t="s">
        <v>2726</v>
      </c>
      <c r="F55" s="296" t="s">
        <v>2709</v>
      </c>
      <c r="G55" s="286" t="s">
        <v>2710</v>
      </c>
      <c r="H55" s="296" t="s">
        <v>20</v>
      </c>
      <c r="I55" s="286" t="s">
        <v>2762</v>
      </c>
      <c r="J55" s="296">
        <v>78</v>
      </c>
      <c r="K55" s="296" t="s">
        <v>2557</v>
      </c>
      <c r="L55" s="296"/>
      <c r="M55" s="27" t="s">
        <v>2763</v>
      </c>
    </row>
    <row r="56" spans="1:13" s="297" customFormat="1" ht="63">
      <c r="A56" s="294">
        <v>43435</v>
      </c>
      <c r="B56" s="295">
        <v>43468</v>
      </c>
      <c r="C56" s="296" t="s">
        <v>134</v>
      </c>
      <c r="D56" s="296" t="s">
        <v>2726</v>
      </c>
      <c r="E56" s="296" t="s">
        <v>2726</v>
      </c>
      <c r="F56" s="296" t="s">
        <v>2709</v>
      </c>
      <c r="G56" s="286" t="s">
        <v>2710</v>
      </c>
      <c r="H56" s="296" t="s">
        <v>20</v>
      </c>
      <c r="I56" s="286" t="s">
        <v>2764</v>
      </c>
      <c r="J56" s="296">
        <v>6</v>
      </c>
      <c r="K56" s="296" t="s">
        <v>2557</v>
      </c>
      <c r="L56" s="296"/>
      <c r="M56" s="27" t="s">
        <v>2765</v>
      </c>
    </row>
    <row r="57" spans="1:13" s="297" customFormat="1" ht="76.5">
      <c r="A57" s="294">
        <v>43435</v>
      </c>
      <c r="B57" s="295">
        <v>43468</v>
      </c>
      <c r="C57" s="296" t="s">
        <v>134</v>
      </c>
      <c r="D57" s="296" t="s">
        <v>2726</v>
      </c>
      <c r="E57" s="296" t="s">
        <v>2726</v>
      </c>
      <c r="F57" s="296" t="s">
        <v>2709</v>
      </c>
      <c r="G57" s="286" t="s">
        <v>2710</v>
      </c>
      <c r="H57" s="296" t="s">
        <v>20</v>
      </c>
      <c r="I57" s="286" t="s">
        <v>2766</v>
      </c>
      <c r="J57" s="296">
        <v>28</v>
      </c>
      <c r="K57" s="296" t="s">
        <v>2557</v>
      </c>
      <c r="L57" s="296"/>
      <c r="M57" s="27" t="s">
        <v>2767</v>
      </c>
    </row>
    <row r="58" spans="1:13">
      <c r="A58" s="11">
        <v>43466</v>
      </c>
      <c r="B58" s="68">
        <v>43500</v>
      </c>
      <c r="C58" s="1" t="s">
        <v>58</v>
      </c>
      <c r="M58" s="667"/>
    </row>
    <row r="59" spans="1:13">
      <c r="A59" s="11">
        <v>43497</v>
      </c>
      <c r="B59" s="68">
        <v>43529</v>
      </c>
      <c r="C59" s="1" t="s">
        <v>58</v>
      </c>
      <c r="M59" s="667"/>
    </row>
    <row r="60" spans="1:13">
      <c r="A60" s="11">
        <v>43525</v>
      </c>
      <c r="B60" s="68">
        <v>43558</v>
      </c>
      <c r="C60" s="1" t="s">
        <v>58</v>
      </c>
      <c r="M60" s="667"/>
    </row>
    <row r="61" spans="1:13" ht="42">
      <c r="A61" s="11">
        <v>43556</v>
      </c>
      <c r="B61" s="68">
        <v>43586</v>
      </c>
      <c r="C61" s="1" t="s">
        <v>134</v>
      </c>
      <c r="D61" s="32" t="s">
        <v>2768</v>
      </c>
      <c r="E61" s="32" t="s">
        <v>2769</v>
      </c>
      <c r="F61" s="1" t="s">
        <v>2770</v>
      </c>
      <c r="G61" s="32" t="s">
        <v>2771</v>
      </c>
      <c r="H61" s="1" t="s">
        <v>20</v>
      </c>
      <c r="I61" s="32" t="s">
        <v>2772</v>
      </c>
      <c r="M61" s="667"/>
    </row>
    <row r="62" spans="1:13">
      <c r="A62" s="11">
        <v>43586</v>
      </c>
      <c r="B62" s="68">
        <v>43619</v>
      </c>
      <c r="C62" s="1" t="s">
        <v>58</v>
      </c>
      <c r="M62" s="667"/>
    </row>
    <row r="63" spans="1:13">
      <c r="A63" s="11">
        <v>43635</v>
      </c>
      <c r="B63" s="68">
        <v>43648</v>
      </c>
      <c r="C63" s="1" t="s">
        <v>58</v>
      </c>
      <c r="M63" s="667"/>
    </row>
    <row r="64" spans="1:13">
      <c r="A64" s="11">
        <v>43647</v>
      </c>
      <c r="B64" s="68">
        <v>43682</v>
      </c>
      <c r="C64" s="1" t="s">
        <v>58</v>
      </c>
      <c r="M64" s="667"/>
    </row>
    <row r="65" spans="1:13" ht="189">
      <c r="A65" s="11">
        <v>43678</v>
      </c>
      <c r="B65" s="68">
        <v>43711</v>
      </c>
      <c r="C65" s="1" t="s">
        <v>134</v>
      </c>
      <c r="D65" s="1" t="s">
        <v>2726</v>
      </c>
      <c r="E65" s="1" t="s">
        <v>2726</v>
      </c>
      <c r="F65" s="1" t="s">
        <v>2733</v>
      </c>
      <c r="G65" s="32" t="s">
        <v>2773</v>
      </c>
      <c r="H65" s="1" t="s">
        <v>20</v>
      </c>
      <c r="I65" s="32" t="s">
        <v>2774</v>
      </c>
      <c r="J65" s="1">
        <v>20</v>
      </c>
      <c r="K65" s="1" t="s">
        <v>2557</v>
      </c>
      <c r="M65" s="32" t="s">
        <v>2775</v>
      </c>
    </row>
    <row r="66" spans="1:13">
      <c r="A66" s="11">
        <v>43709</v>
      </c>
      <c r="B66" s="68">
        <v>43745</v>
      </c>
      <c r="C66" s="1" t="s">
        <v>58</v>
      </c>
      <c r="G66" s="348"/>
      <c r="M66" s="667"/>
    </row>
    <row r="67" spans="1:13">
      <c r="A67" s="11">
        <v>43739</v>
      </c>
      <c r="B67" s="68">
        <v>43773</v>
      </c>
      <c r="C67" s="1" t="s">
        <v>58</v>
      </c>
      <c r="M67" s="667"/>
    </row>
    <row r="68" spans="1:13" ht="63">
      <c r="A68" s="11">
        <v>43770</v>
      </c>
      <c r="B68" s="68">
        <v>43773</v>
      </c>
      <c r="C68" s="1" t="s">
        <v>134</v>
      </c>
      <c r="D68" s="32" t="s">
        <v>2776</v>
      </c>
      <c r="E68" s="32" t="s">
        <v>2776</v>
      </c>
      <c r="F68" s="32" t="s">
        <v>2777</v>
      </c>
      <c r="G68" s="32" t="s">
        <v>2778</v>
      </c>
      <c r="H68" s="1" t="s">
        <v>20</v>
      </c>
      <c r="I68" s="32" t="s">
        <v>2779</v>
      </c>
      <c r="J68" s="1" t="s">
        <v>2780</v>
      </c>
      <c r="K68" s="1">
        <v>500</v>
      </c>
      <c r="M68" s="32" t="s">
        <v>2781</v>
      </c>
    </row>
    <row r="69" spans="1:13">
      <c r="A69" s="11">
        <v>43800</v>
      </c>
      <c r="B69" s="68">
        <v>43840</v>
      </c>
      <c r="C69" s="1" t="s">
        <v>58</v>
      </c>
      <c r="M69" s="667"/>
    </row>
    <row r="70" spans="1:13" s="297" customFormat="1" ht="192" customHeight="1">
      <c r="A70" s="294">
        <v>43831</v>
      </c>
      <c r="B70" s="295">
        <v>43864</v>
      </c>
      <c r="C70" s="296" t="s">
        <v>134</v>
      </c>
      <c r="D70" s="296" t="s">
        <v>2782</v>
      </c>
      <c r="E70" s="296" t="s">
        <v>2783</v>
      </c>
      <c r="F70" s="296" t="s">
        <v>2784</v>
      </c>
      <c r="G70" s="296" t="s">
        <v>2785</v>
      </c>
      <c r="H70" s="296" t="s">
        <v>20</v>
      </c>
      <c r="I70" s="286" t="s">
        <v>2786</v>
      </c>
      <c r="J70" s="296" t="s">
        <v>2787</v>
      </c>
      <c r="K70" s="296">
        <v>900</v>
      </c>
      <c r="L70" s="296"/>
      <c r="M70" s="286" t="s">
        <v>2788</v>
      </c>
    </row>
    <row r="71" spans="1:13" s="297" customFormat="1" ht="261.75" customHeight="1">
      <c r="A71" s="294">
        <v>43831</v>
      </c>
      <c r="B71" s="295">
        <v>43864</v>
      </c>
      <c r="C71" s="296" t="s">
        <v>134</v>
      </c>
      <c r="D71" s="296" t="s">
        <v>2748</v>
      </c>
      <c r="E71" s="296" t="s">
        <v>2748</v>
      </c>
      <c r="F71" s="296" t="s">
        <v>2789</v>
      </c>
      <c r="G71" s="286" t="s">
        <v>2790</v>
      </c>
      <c r="H71" s="296" t="s">
        <v>20</v>
      </c>
      <c r="I71" s="286" t="s">
        <v>2791</v>
      </c>
      <c r="J71" s="286" t="s">
        <v>2792</v>
      </c>
      <c r="K71" s="296">
        <v>1000</v>
      </c>
      <c r="L71" s="296"/>
      <c r="M71" s="286" t="s">
        <v>2793</v>
      </c>
    </row>
    <row r="72" spans="1:13" ht="294">
      <c r="A72" s="11">
        <v>43862</v>
      </c>
      <c r="B72" s="68">
        <v>43885</v>
      </c>
      <c r="C72" s="1" t="s">
        <v>134</v>
      </c>
      <c r="D72" s="1" t="s">
        <v>2794</v>
      </c>
      <c r="E72" s="32" t="s">
        <v>2795</v>
      </c>
      <c r="F72" s="1" t="s">
        <v>2796</v>
      </c>
      <c r="G72" s="1" t="s">
        <v>292</v>
      </c>
      <c r="H72" s="1" t="s">
        <v>20</v>
      </c>
      <c r="I72" s="32" t="s">
        <v>2797</v>
      </c>
      <c r="J72" s="32" t="s">
        <v>2798</v>
      </c>
      <c r="K72" s="1">
        <v>2889.49</v>
      </c>
      <c r="M72" s="286" t="s">
        <v>2799</v>
      </c>
    </row>
    <row r="73" spans="1:13" ht="63">
      <c r="A73" s="11">
        <v>43862</v>
      </c>
      <c r="B73" s="68">
        <v>43885</v>
      </c>
      <c r="C73" s="1" t="s">
        <v>134</v>
      </c>
      <c r="D73" s="1" t="s">
        <v>2800</v>
      </c>
      <c r="E73" s="32" t="s">
        <v>2801</v>
      </c>
      <c r="F73" s="32" t="s">
        <v>2802</v>
      </c>
      <c r="G73" s="32" t="s">
        <v>2803</v>
      </c>
      <c r="H73" s="1" t="s">
        <v>20</v>
      </c>
      <c r="I73" s="1" t="s">
        <v>2804</v>
      </c>
      <c r="J73" s="1" t="s">
        <v>2805</v>
      </c>
      <c r="K73" s="1">
        <v>4500</v>
      </c>
      <c r="M73" s="372" t="s">
        <v>2806</v>
      </c>
    </row>
    <row r="74" spans="1:13" ht="42">
      <c r="A74" s="11">
        <v>43862</v>
      </c>
      <c r="B74" s="68">
        <v>43885</v>
      </c>
      <c r="C74" s="1" t="s">
        <v>134</v>
      </c>
      <c r="D74" s="1" t="s">
        <v>2807</v>
      </c>
      <c r="E74" s="1" t="s">
        <v>2807</v>
      </c>
      <c r="F74" s="1" t="s">
        <v>2808</v>
      </c>
      <c r="G74" s="32" t="s">
        <v>2809</v>
      </c>
      <c r="H74" s="1" t="s">
        <v>20</v>
      </c>
      <c r="I74" s="1" t="s">
        <v>2810</v>
      </c>
      <c r="J74" s="1" t="s">
        <v>2811</v>
      </c>
      <c r="K74" s="1">
        <v>1500</v>
      </c>
      <c r="M74" s="286" t="s">
        <v>2812</v>
      </c>
    </row>
    <row r="75" spans="1:13">
      <c r="A75" s="11">
        <v>43891</v>
      </c>
      <c r="B75" s="68">
        <v>43923</v>
      </c>
      <c r="C75" s="1" t="s">
        <v>58</v>
      </c>
      <c r="M75" s="667"/>
    </row>
    <row r="76" spans="1:13">
      <c r="A76" s="11">
        <v>43922</v>
      </c>
      <c r="B76" s="68">
        <v>43958</v>
      </c>
      <c r="C76" s="1" t="s">
        <v>58</v>
      </c>
      <c r="M76" s="667"/>
    </row>
    <row r="77" spans="1:13">
      <c r="A77" s="11">
        <v>43952</v>
      </c>
      <c r="B77" s="68">
        <v>43991</v>
      </c>
      <c r="C77" s="1" t="s">
        <v>58</v>
      </c>
      <c r="M77" s="667"/>
    </row>
    <row r="78" spans="1:13">
      <c r="A78" s="11">
        <v>43983</v>
      </c>
      <c r="B78" s="68">
        <v>44020</v>
      </c>
      <c r="C78" s="1" t="s">
        <v>58</v>
      </c>
      <c r="M78" s="667"/>
    </row>
    <row r="79" spans="1:13" ht="63">
      <c r="A79" s="11">
        <v>44013</v>
      </c>
      <c r="B79" s="68">
        <v>44042</v>
      </c>
      <c r="C79" s="1" t="s">
        <v>134</v>
      </c>
      <c r="D79" s="1" t="s">
        <v>2813</v>
      </c>
      <c r="E79" s="1" t="s">
        <v>2814</v>
      </c>
      <c r="F79" s="1" t="s">
        <v>2815</v>
      </c>
      <c r="G79" s="32" t="s">
        <v>2816</v>
      </c>
      <c r="H79" s="1" t="s">
        <v>20</v>
      </c>
      <c r="I79" s="286" t="s">
        <v>2817</v>
      </c>
      <c r="J79" s="1">
        <v>300</v>
      </c>
      <c r="K79" s="1" t="s">
        <v>2557</v>
      </c>
      <c r="M79" s="286" t="s">
        <v>2818</v>
      </c>
    </row>
    <row r="80" spans="1:13" ht="63">
      <c r="B80" s="68">
        <v>44042</v>
      </c>
      <c r="C80" s="1" t="s">
        <v>134</v>
      </c>
      <c r="D80" s="1" t="s">
        <v>2819</v>
      </c>
      <c r="E80" s="32" t="s">
        <v>2820</v>
      </c>
      <c r="F80" s="1" t="s">
        <v>2754</v>
      </c>
      <c r="G80" s="32" t="s">
        <v>2821</v>
      </c>
      <c r="H80" s="1" t="s">
        <v>20</v>
      </c>
      <c r="I80" s="296" t="s">
        <v>2822</v>
      </c>
      <c r="J80" s="378">
        <v>50000</v>
      </c>
      <c r="K80" s="170">
        <v>50000</v>
      </c>
      <c r="M80" s="1" t="s">
        <v>2823</v>
      </c>
    </row>
    <row r="81" spans="1:13" s="297" customFormat="1" ht="231">
      <c r="A81" s="294"/>
      <c r="B81" s="295">
        <v>44042</v>
      </c>
      <c r="C81" s="296" t="s">
        <v>134</v>
      </c>
      <c r="D81" s="296" t="s">
        <v>2824</v>
      </c>
      <c r="E81" s="296" t="s">
        <v>2824</v>
      </c>
      <c r="F81" s="286" t="s">
        <v>2825</v>
      </c>
      <c r="G81" s="296" t="s">
        <v>2785</v>
      </c>
      <c r="H81" s="296" t="s">
        <v>20</v>
      </c>
      <c r="I81" s="286" t="s">
        <v>2826</v>
      </c>
      <c r="J81" s="296" t="s">
        <v>2827</v>
      </c>
      <c r="K81" s="286" t="s">
        <v>2828</v>
      </c>
      <c r="L81" s="296"/>
      <c r="M81" s="286" t="s">
        <v>2829</v>
      </c>
    </row>
    <row r="82" spans="1:13" ht="63">
      <c r="B82" s="68">
        <v>44042</v>
      </c>
      <c r="C82" s="1" t="s">
        <v>134</v>
      </c>
      <c r="D82" s="32" t="s">
        <v>2830</v>
      </c>
      <c r="E82" s="32" t="s">
        <v>2830</v>
      </c>
      <c r="F82" s="1" t="s">
        <v>2831</v>
      </c>
      <c r="G82" s="32" t="s">
        <v>2832</v>
      </c>
      <c r="H82" s="1" t="s">
        <v>20</v>
      </c>
      <c r="I82" s="1" t="s">
        <v>2833</v>
      </c>
      <c r="J82" s="1" t="s">
        <v>2834</v>
      </c>
      <c r="K82" s="366">
        <v>3000</v>
      </c>
      <c r="M82" s="286" t="s">
        <v>2835</v>
      </c>
    </row>
    <row r="83" spans="1:13" s="297" customFormat="1" ht="173.25" customHeight="1">
      <c r="A83" s="294"/>
      <c r="B83" s="295">
        <v>44064</v>
      </c>
      <c r="C83" s="296" t="s">
        <v>134</v>
      </c>
      <c r="D83" s="296" t="s">
        <v>290</v>
      </c>
      <c r="E83" s="296" t="s">
        <v>290</v>
      </c>
      <c r="F83" s="296" t="s">
        <v>2836</v>
      </c>
      <c r="G83" s="286" t="s">
        <v>2837</v>
      </c>
      <c r="H83" s="296" t="s">
        <v>20</v>
      </c>
      <c r="I83" s="286" t="s">
        <v>2838</v>
      </c>
      <c r="J83" s="286" t="s">
        <v>2838</v>
      </c>
      <c r="K83" s="296" t="s">
        <v>2839</v>
      </c>
      <c r="L83" s="296"/>
      <c r="M83" s="27" t="s">
        <v>2840</v>
      </c>
    </row>
    <row r="84" spans="1:13" ht="147">
      <c r="A84" s="11">
        <v>44044</v>
      </c>
      <c r="B84" s="68">
        <v>44078</v>
      </c>
      <c r="C84" s="1" t="s">
        <v>134</v>
      </c>
      <c r="D84" s="1" t="s">
        <v>2841</v>
      </c>
      <c r="E84" s="1" t="s">
        <v>2842</v>
      </c>
      <c r="F84" s="1" t="s">
        <v>2843</v>
      </c>
      <c r="G84" s="32" t="s">
        <v>2844</v>
      </c>
      <c r="H84" s="1" t="s">
        <v>20</v>
      </c>
      <c r="I84" s="32" t="s">
        <v>2845</v>
      </c>
      <c r="J84" s="286" t="s">
        <v>2838</v>
      </c>
      <c r="K84" s="69">
        <v>2729.89</v>
      </c>
      <c r="M84" s="286" t="s">
        <v>2846</v>
      </c>
    </row>
    <row r="85" spans="1:13">
      <c r="A85" s="11">
        <v>44075</v>
      </c>
      <c r="B85" s="68">
        <v>44109</v>
      </c>
      <c r="C85" s="1" t="s">
        <v>134</v>
      </c>
      <c r="D85" s="1" t="s">
        <v>58</v>
      </c>
      <c r="M85" s="667"/>
    </row>
    <row r="86" spans="1:13">
      <c r="A86" s="11">
        <v>44105</v>
      </c>
      <c r="B86" s="68">
        <v>44144</v>
      </c>
      <c r="C86" s="1" t="s">
        <v>134</v>
      </c>
      <c r="D86" s="1" t="s">
        <v>58</v>
      </c>
      <c r="M86" s="667"/>
    </row>
    <row r="87" spans="1:13" ht="168">
      <c r="A87" s="11">
        <v>44136</v>
      </c>
      <c r="B87" s="68">
        <v>44144</v>
      </c>
      <c r="C87" s="1" t="s">
        <v>134</v>
      </c>
      <c r="D87" s="1" t="s">
        <v>2847</v>
      </c>
      <c r="E87" s="1" t="s">
        <v>2848</v>
      </c>
      <c r="F87" s="1" t="s">
        <v>2849</v>
      </c>
      <c r="G87" s="1" t="s">
        <v>2850</v>
      </c>
      <c r="H87" s="1" t="s">
        <v>20</v>
      </c>
      <c r="I87" s="32" t="s">
        <v>2851</v>
      </c>
      <c r="J87" s="32" t="s">
        <v>2838</v>
      </c>
      <c r="K87" s="1">
        <v>1173.69</v>
      </c>
      <c r="M87" s="286" t="s">
        <v>2852</v>
      </c>
    </row>
    <row r="88" spans="1:13">
      <c r="A88" s="11">
        <v>44166</v>
      </c>
      <c r="B88" s="68">
        <v>44207</v>
      </c>
      <c r="C88" s="1" t="s">
        <v>58</v>
      </c>
      <c r="M88" s="667"/>
    </row>
    <row r="89" spans="1:13">
      <c r="A89" s="11">
        <v>44197</v>
      </c>
      <c r="B89" s="68">
        <v>44233</v>
      </c>
      <c r="C89" s="1" t="s">
        <v>58</v>
      </c>
      <c r="M89" s="667"/>
    </row>
    <row r="90" spans="1:13">
      <c r="A90" s="11">
        <v>44228</v>
      </c>
      <c r="B90" s="68">
        <v>44261</v>
      </c>
      <c r="C90" s="1" t="s">
        <v>58</v>
      </c>
      <c r="M90" s="667"/>
    </row>
    <row r="91" spans="1:13">
      <c r="A91" s="11">
        <v>44256</v>
      </c>
      <c r="B91" s="68">
        <v>44291</v>
      </c>
      <c r="C91" s="1" t="s">
        <v>58</v>
      </c>
      <c r="M91" s="667"/>
    </row>
    <row r="92" spans="1:13">
      <c r="A92" s="11">
        <v>44287</v>
      </c>
      <c r="B92" s="68">
        <v>44322</v>
      </c>
      <c r="C92" s="1" t="s">
        <v>58</v>
      </c>
      <c r="M92" s="667"/>
    </row>
    <row r="93" spans="1:13">
      <c r="A93" s="11">
        <v>44317</v>
      </c>
      <c r="B93" s="68">
        <v>44354</v>
      </c>
      <c r="C93" s="1" t="s">
        <v>58</v>
      </c>
      <c r="M93" s="667"/>
    </row>
    <row r="94" spans="1:13">
      <c r="A94" s="11">
        <v>44348</v>
      </c>
      <c r="B94" s="68">
        <v>44389</v>
      </c>
      <c r="C94" s="1" t="s">
        <v>58</v>
      </c>
      <c r="M94" s="667"/>
    </row>
    <row r="95" spans="1:13" ht="42">
      <c r="A95" s="11">
        <v>44378</v>
      </c>
      <c r="B95" s="68">
        <v>44391</v>
      </c>
      <c r="C95" s="1" t="s">
        <v>134</v>
      </c>
      <c r="D95" s="1" t="s">
        <v>2853</v>
      </c>
      <c r="E95" s="32" t="s">
        <v>2854</v>
      </c>
      <c r="F95" s="1" t="s">
        <v>2855</v>
      </c>
      <c r="G95" s="1" t="s">
        <v>2856</v>
      </c>
      <c r="H95" s="1" t="s">
        <v>20</v>
      </c>
      <c r="I95" s="1" t="s">
        <v>2857</v>
      </c>
      <c r="J95" s="1">
        <v>5</v>
      </c>
      <c r="K95" s="1">
        <v>995</v>
      </c>
      <c r="M95" s="455" t="s">
        <v>2858</v>
      </c>
    </row>
    <row r="96" spans="1:13">
      <c r="A96" s="11">
        <v>44409</v>
      </c>
      <c r="B96" s="68">
        <v>44441</v>
      </c>
      <c r="C96" s="1" t="s">
        <v>58</v>
      </c>
      <c r="M96" s="667"/>
    </row>
    <row r="97" spans="1:13">
      <c r="A97" s="11">
        <v>44440</v>
      </c>
      <c r="B97" s="68">
        <v>44474</v>
      </c>
      <c r="C97" s="1" t="s">
        <v>134</v>
      </c>
      <c r="D97" s="1" t="s">
        <v>2859</v>
      </c>
      <c r="E97" s="1" t="s">
        <v>2860</v>
      </c>
      <c r="F97" s="1" t="s">
        <v>2861</v>
      </c>
      <c r="G97" s="1" t="s">
        <v>2862</v>
      </c>
      <c r="H97" s="1" t="s">
        <v>20</v>
      </c>
      <c r="I97" s="1" t="s">
        <v>2863</v>
      </c>
      <c r="J97" s="1">
        <v>1</v>
      </c>
      <c r="K97" s="1">
        <v>800</v>
      </c>
      <c r="M97" s="496" t="s">
        <v>1128</v>
      </c>
    </row>
    <row r="98" spans="1:13">
      <c r="B98" s="68">
        <v>44474</v>
      </c>
      <c r="C98" s="1" t="s">
        <v>134</v>
      </c>
      <c r="D98" s="1" t="s">
        <v>2864</v>
      </c>
      <c r="E98" s="1" t="s">
        <v>2864</v>
      </c>
      <c r="F98" s="1" t="s">
        <v>2865</v>
      </c>
      <c r="G98" s="1" t="s">
        <v>2866</v>
      </c>
      <c r="H98" s="1" t="s">
        <v>20</v>
      </c>
      <c r="I98" s="1" t="s">
        <v>603</v>
      </c>
      <c r="J98" s="1">
        <v>1</v>
      </c>
      <c r="K98" s="1">
        <v>500</v>
      </c>
      <c r="M98" s="496" t="s">
        <v>2867</v>
      </c>
    </row>
    <row r="99" spans="1:13">
      <c r="A99" s="11">
        <v>44470</v>
      </c>
      <c r="B99" s="68">
        <v>44537</v>
      </c>
      <c r="C99" s="1" t="s">
        <v>58</v>
      </c>
      <c r="M99" s="667"/>
    </row>
    <row r="100" spans="1:13">
      <c r="A100" s="11">
        <v>44501</v>
      </c>
      <c r="B100" s="68">
        <v>44537</v>
      </c>
      <c r="C100" s="1" t="s">
        <v>58</v>
      </c>
      <c r="M100" s="667"/>
    </row>
    <row r="101" spans="1:13">
      <c r="A101" s="11">
        <v>44531</v>
      </c>
      <c r="B101" s="68">
        <v>44599</v>
      </c>
      <c r="C101" s="1" t="s">
        <v>58</v>
      </c>
      <c r="M101" s="667"/>
    </row>
    <row r="102" spans="1:13">
      <c r="A102" s="11">
        <v>44562</v>
      </c>
      <c r="B102" s="68">
        <v>44599</v>
      </c>
      <c r="C102" s="1" t="s">
        <v>58</v>
      </c>
      <c r="M102" s="667"/>
    </row>
    <row r="103" spans="1:13" ht="63">
      <c r="A103" s="11">
        <v>44593</v>
      </c>
      <c r="B103" s="68">
        <v>44617</v>
      </c>
      <c r="C103" s="1" t="s">
        <v>2713</v>
      </c>
      <c r="D103" s="1" t="s">
        <v>2868</v>
      </c>
      <c r="E103" s="1" t="s">
        <v>2868</v>
      </c>
      <c r="F103" s="1" t="s">
        <v>2869</v>
      </c>
      <c r="G103" s="32" t="s">
        <v>2870</v>
      </c>
      <c r="H103" s="32" t="s">
        <v>2871</v>
      </c>
      <c r="I103" s="32" t="s">
        <v>2872</v>
      </c>
      <c r="J103" s="1">
        <v>1</v>
      </c>
      <c r="K103" s="366">
        <v>655</v>
      </c>
      <c r="M103" s="1" t="s">
        <v>2873</v>
      </c>
    </row>
    <row r="104" spans="1:13">
      <c r="A104" s="11">
        <v>44621</v>
      </c>
      <c r="B104" s="68">
        <v>44656</v>
      </c>
      <c r="C104" s="1" t="s">
        <v>58</v>
      </c>
      <c r="M104" s="667"/>
    </row>
    <row r="105" spans="1:13">
      <c r="A105" s="11" t="s">
        <v>1045</v>
      </c>
      <c r="B105" s="68">
        <v>44713</v>
      </c>
      <c r="C105" s="1" t="s">
        <v>58</v>
      </c>
      <c r="M105" s="667"/>
    </row>
    <row r="106" spans="1:13" ht="42">
      <c r="A106" s="11" t="s">
        <v>2874</v>
      </c>
      <c r="B106" s="68">
        <v>44713</v>
      </c>
      <c r="C106" s="1" t="s">
        <v>134</v>
      </c>
      <c r="D106" s="1" t="s">
        <v>2875</v>
      </c>
      <c r="E106" s="1" t="s">
        <v>2876</v>
      </c>
      <c r="F106" s="1" t="s">
        <v>2702</v>
      </c>
      <c r="G106" s="32" t="s">
        <v>2877</v>
      </c>
      <c r="H106" s="1" t="s">
        <v>20</v>
      </c>
      <c r="I106" s="1" t="s">
        <v>2878</v>
      </c>
      <c r="J106" s="1">
        <v>60</v>
      </c>
      <c r="K106" s="552">
        <v>105000</v>
      </c>
      <c r="M106" s="32" t="s">
        <v>2879</v>
      </c>
    </row>
    <row r="107" spans="1:13">
      <c r="A107" s="11" t="s">
        <v>1047</v>
      </c>
      <c r="B107" s="68">
        <v>44755</v>
      </c>
      <c r="C107" s="1" t="s">
        <v>134</v>
      </c>
      <c r="D107" s="1" t="s">
        <v>2880</v>
      </c>
      <c r="M107" s="667"/>
    </row>
    <row r="108" spans="1:13">
      <c r="A108" s="11">
        <v>44743</v>
      </c>
      <c r="B108" s="68">
        <v>44775</v>
      </c>
      <c r="C108" s="1" t="s">
        <v>134</v>
      </c>
      <c r="D108" s="1" t="s">
        <v>2880</v>
      </c>
      <c r="M108" s="667"/>
    </row>
    <row r="109" spans="1:13">
      <c r="A109" s="11">
        <v>44774</v>
      </c>
      <c r="B109" s="68">
        <v>44811</v>
      </c>
      <c r="C109" s="1" t="s">
        <v>134</v>
      </c>
      <c r="D109" s="1" t="s">
        <v>2880</v>
      </c>
      <c r="M109" s="667"/>
    </row>
    <row r="110" spans="1:13">
      <c r="A110" s="11">
        <v>44805</v>
      </c>
      <c r="B110" s="68">
        <v>44840</v>
      </c>
      <c r="C110" s="1" t="s">
        <v>134</v>
      </c>
      <c r="D110" s="1" t="s">
        <v>2880</v>
      </c>
      <c r="M110" s="667"/>
    </row>
    <row r="111" spans="1:13">
      <c r="A111" s="11">
        <v>44835</v>
      </c>
      <c r="B111" s="68">
        <v>44869</v>
      </c>
      <c r="C111" s="1" t="s">
        <v>134</v>
      </c>
      <c r="D111" s="1" t="s">
        <v>2880</v>
      </c>
      <c r="M111" s="667"/>
    </row>
    <row r="112" spans="1:13">
      <c r="A112" s="11">
        <v>44866</v>
      </c>
      <c r="B112" s="68">
        <v>44898</v>
      </c>
      <c r="C112" s="1" t="s">
        <v>134</v>
      </c>
      <c r="D112" s="1" t="s">
        <v>2880</v>
      </c>
      <c r="M112" s="667"/>
    </row>
    <row r="113" spans="1:13">
      <c r="A113" s="11">
        <v>44896</v>
      </c>
      <c r="B113" s="68">
        <v>44937</v>
      </c>
      <c r="C113" s="1" t="s">
        <v>134</v>
      </c>
      <c r="D113" s="1" t="s">
        <v>2880</v>
      </c>
      <c r="M113" s="667"/>
    </row>
    <row r="114" spans="1:13">
      <c r="A114" s="11">
        <v>44927</v>
      </c>
      <c r="B114" s="68">
        <v>44958</v>
      </c>
      <c r="C114" s="1" t="s">
        <v>134</v>
      </c>
      <c r="D114" s="1" t="s">
        <v>2880</v>
      </c>
      <c r="M114" s="667"/>
    </row>
    <row r="115" spans="1:13">
      <c r="A115" s="11">
        <v>44958</v>
      </c>
      <c r="B115" s="68">
        <v>44987</v>
      </c>
      <c r="C115" s="1" t="s">
        <v>134</v>
      </c>
      <c r="D115" s="1" t="s">
        <v>2880</v>
      </c>
      <c r="M115" s="667"/>
    </row>
    <row r="116" spans="1:13" ht="84">
      <c r="A116" s="294">
        <v>44986</v>
      </c>
      <c r="B116" s="295">
        <v>45021</v>
      </c>
      <c r="C116" s="296" t="s">
        <v>2881</v>
      </c>
      <c r="D116" s="296" t="s">
        <v>2882</v>
      </c>
      <c r="E116" s="612" t="s">
        <v>2883</v>
      </c>
      <c r="F116" s="296" t="s">
        <v>2884</v>
      </c>
      <c r="G116" s="286" t="s">
        <v>2885</v>
      </c>
      <c r="H116" s="296" t="s">
        <v>20</v>
      </c>
      <c r="I116" s="286" t="s">
        <v>2886</v>
      </c>
      <c r="J116" s="286" t="s">
        <v>2887</v>
      </c>
      <c r="K116" s="613">
        <v>500</v>
      </c>
      <c r="L116" s="296"/>
      <c r="M116" s="27" t="s">
        <v>2888</v>
      </c>
    </row>
    <row r="117" spans="1:13" ht="66">
      <c r="A117" s="11">
        <v>44986</v>
      </c>
      <c r="B117" s="68">
        <v>45021</v>
      </c>
      <c r="C117" s="1" t="s">
        <v>2889</v>
      </c>
      <c r="D117" s="1" t="s">
        <v>2890</v>
      </c>
      <c r="E117" s="1" t="s">
        <v>2891</v>
      </c>
      <c r="F117" s="1" t="s">
        <v>2892</v>
      </c>
      <c r="G117" s="1" t="s">
        <v>2893</v>
      </c>
      <c r="H117" s="1" t="s">
        <v>20</v>
      </c>
      <c r="I117" s="1" t="s">
        <v>2894</v>
      </c>
      <c r="J117" s="1" t="s">
        <v>2895</v>
      </c>
      <c r="K117" s="1" t="s">
        <v>2896</v>
      </c>
      <c r="M117" s="13" t="s">
        <v>2897</v>
      </c>
    </row>
    <row r="118" spans="1:13" ht="75.75">
      <c r="A118" s="11">
        <v>45017</v>
      </c>
      <c r="B118" s="68">
        <v>45048</v>
      </c>
      <c r="C118" s="1" t="s">
        <v>2898</v>
      </c>
      <c r="D118" s="296" t="s">
        <v>2882</v>
      </c>
      <c r="E118" s="612" t="s">
        <v>2883</v>
      </c>
      <c r="F118" s="1" t="s">
        <v>2899</v>
      </c>
      <c r="G118" s="1" t="s">
        <v>2900</v>
      </c>
      <c r="H118" s="1" t="s">
        <v>20</v>
      </c>
      <c r="I118" s="286" t="s">
        <v>2886</v>
      </c>
      <c r="J118" s="286" t="s">
        <v>2886</v>
      </c>
      <c r="K118" s="619">
        <v>2517</v>
      </c>
      <c r="M118" s="614" t="s">
        <v>2901</v>
      </c>
    </row>
    <row r="119" spans="1:13" ht="42">
      <c r="A119" s="11">
        <v>45047</v>
      </c>
      <c r="B119" s="68">
        <v>45082</v>
      </c>
      <c r="C119" s="1" t="s">
        <v>2881</v>
      </c>
      <c r="D119" s="1" t="s">
        <v>2902</v>
      </c>
      <c r="E119" s="1" t="s">
        <v>2902</v>
      </c>
      <c r="F119" s="1" t="s">
        <v>2903</v>
      </c>
      <c r="G119" s="286" t="s">
        <v>2885</v>
      </c>
      <c r="H119" s="1" t="s">
        <v>20</v>
      </c>
      <c r="I119" s="1" t="s">
        <v>2904</v>
      </c>
      <c r="J119" s="1" t="s">
        <v>2905</v>
      </c>
      <c r="K119" s="1" t="s">
        <v>2866</v>
      </c>
      <c r="M119" s="614" t="s">
        <v>2906</v>
      </c>
    </row>
    <row r="120" spans="1:13">
      <c r="A120" s="11">
        <v>45078</v>
      </c>
      <c r="B120" s="68">
        <v>45112</v>
      </c>
      <c r="C120" s="1" t="s">
        <v>58</v>
      </c>
      <c r="M120" s="667"/>
    </row>
    <row r="121" spans="1:13" ht="60">
      <c r="A121" s="11">
        <v>45108</v>
      </c>
      <c r="B121" s="68">
        <v>45117</v>
      </c>
      <c r="C121" s="32" t="s">
        <v>2907</v>
      </c>
      <c r="D121" s="1" t="s">
        <v>1123</v>
      </c>
      <c r="E121" s="1" t="s">
        <v>1123</v>
      </c>
      <c r="F121" s="1" t="s">
        <v>2908</v>
      </c>
      <c r="G121" s="1" t="s">
        <v>2909</v>
      </c>
      <c r="H121" s="1" t="s">
        <v>20</v>
      </c>
      <c r="I121" s="612" t="s">
        <v>2910</v>
      </c>
      <c r="J121" s="1" t="s">
        <v>2895</v>
      </c>
      <c r="K121" s="619">
        <v>2000</v>
      </c>
      <c r="M121" s="620" t="s">
        <v>2911</v>
      </c>
    </row>
    <row r="122" spans="1:13">
      <c r="A122" s="11">
        <v>45139</v>
      </c>
      <c r="B122" s="183">
        <v>45176</v>
      </c>
      <c r="C122" s="1" t="s">
        <v>58</v>
      </c>
      <c r="M122" s="667"/>
    </row>
    <row r="123" spans="1:13">
      <c r="A123" s="11">
        <v>45170</v>
      </c>
      <c r="B123" s="68">
        <v>45203</v>
      </c>
      <c r="C123" s="1" t="s">
        <v>58</v>
      </c>
      <c r="M123" s="667"/>
    </row>
    <row r="124" spans="1:13">
      <c r="A124" s="11">
        <v>45200</v>
      </c>
      <c r="B124" s="68">
        <v>45234</v>
      </c>
      <c r="C124" s="1" t="s">
        <v>58</v>
      </c>
      <c r="M124" s="667"/>
    </row>
    <row r="125" spans="1:13">
      <c r="A125" s="11">
        <v>45231</v>
      </c>
      <c r="B125" s="68">
        <v>45266</v>
      </c>
      <c r="C125" s="1" t="s">
        <v>58</v>
      </c>
      <c r="M125" s="667"/>
    </row>
    <row r="126" spans="1:13">
      <c r="A126" s="11">
        <v>45261</v>
      </c>
      <c r="B126" s="68">
        <v>45293</v>
      </c>
      <c r="C126" s="1" t="s">
        <v>58</v>
      </c>
      <c r="M126" s="667"/>
    </row>
    <row r="127" spans="1:13">
      <c r="A127" s="11">
        <v>45292</v>
      </c>
      <c r="B127" s="68">
        <v>45330</v>
      </c>
      <c r="C127" s="1" t="s">
        <v>58</v>
      </c>
      <c r="M127" s="667"/>
    </row>
    <row r="128" spans="1:13">
      <c r="A128" s="11">
        <v>45323</v>
      </c>
      <c r="B128" s="68">
        <v>45383</v>
      </c>
      <c r="C128" s="1" t="s">
        <v>58</v>
      </c>
      <c r="M128" s="667"/>
    </row>
    <row r="129" spans="1:3">
      <c r="A129" s="11">
        <v>45352</v>
      </c>
      <c r="B129" s="68">
        <v>45383</v>
      </c>
      <c r="C129" s="1" t="s">
        <v>58</v>
      </c>
    </row>
  </sheetData>
  <phoneticPr fontId="7" type="noConversion"/>
  <pageMargins left="0.17" right="0.18" top="1" bottom="0.4" header="0.24" footer="0.18"/>
  <pageSetup scale="90" orientation="landscape" r:id="rId1"/>
  <headerFooter alignWithMargins="0">
    <oddHeader>&amp;C&amp;"Garamond,Bold"&amp;16City of Jacksonville
Gift Disclosures by Department</oddHeader>
    <oddFooter>&amp;L&amp;A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EF058-71F8-4AB3-A5FB-FBD62561BFAE}">
  <dimension ref="A1"/>
  <sheetViews>
    <sheetView workbookViewId="0">
      <selection activeCell="W36" sqref="W36"/>
    </sheetView>
  </sheetViews>
  <sheetFormatPr defaultRowHeight="12.7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E8F5-59E0-452A-A7AD-04A5168897EB}">
  <dimension ref="A1"/>
  <sheetViews>
    <sheetView workbookViewId="0"/>
  </sheetViews>
  <sheetFormatPr defaultRowHeight="12.7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Q116"/>
  <sheetViews>
    <sheetView topLeftCell="A70" workbookViewId="0">
      <selection activeCell="A103" sqref="A103"/>
    </sheetView>
  </sheetViews>
  <sheetFormatPr defaultColWidth="11.42578125" defaultRowHeight="12.75"/>
  <cols>
    <col min="1" max="1" width="15" style="113" customWidth="1"/>
    <col min="2" max="2" width="21" customWidth="1"/>
    <col min="3" max="3" width="23.42578125" bestFit="1" customWidth="1"/>
    <col min="4" max="4" width="15.42578125" customWidth="1"/>
    <col min="5" max="5" width="22.42578125" bestFit="1" customWidth="1"/>
    <col min="6" max="6" width="30.42578125" bestFit="1" customWidth="1"/>
    <col min="7" max="7" width="13.42578125" customWidth="1"/>
    <col min="8" max="8" width="18.42578125" bestFit="1" customWidth="1"/>
    <col min="9" max="9" width="22.42578125" bestFit="1" customWidth="1"/>
    <col min="10" max="10" width="11.42578125" customWidth="1"/>
    <col min="11" max="12" width="14.42578125" customWidth="1"/>
    <col min="13" max="13" width="20.42578125" bestFit="1" customWidth="1"/>
    <col min="14" max="256" width="8.85546875" customWidth="1"/>
  </cols>
  <sheetData>
    <row r="1" spans="1:17" s="43" customFormat="1" ht="31.5">
      <c r="A1" s="75" t="s">
        <v>0</v>
      </c>
      <c r="B1" s="87" t="s">
        <v>1</v>
      </c>
      <c r="C1" s="87" t="s">
        <v>651</v>
      </c>
      <c r="D1" s="87" t="s">
        <v>2</v>
      </c>
      <c r="E1" s="92" t="s">
        <v>652</v>
      </c>
      <c r="F1" s="92" t="s">
        <v>3</v>
      </c>
      <c r="G1" s="92" t="s">
        <v>4</v>
      </c>
      <c r="H1" s="92" t="s">
        <v>5</v>
      </c>
      <c r="I1" s="92" t="s">
        <v>6</v>
      </c>
      <c r="J1" s="87" t="s">
        <v>271</v>
      </c>
      <c r="K1" s="92" t="s">
        <v>9</v>
      </c>
      <c r="L1" s="87" t="s">
        <v>10</v>
      </c>
      <c r="M1" s="92" t="s">
        <v>11</v>
      </c>
    </row>
    <row r="2" spans="1:17" ht="24.75" customHeight="1">
      <c r="A2" s="53">
        <v>42597</v>
      </c>
      <c r="B2" s="197" t="s">
        <v>2912</v>
      </c>
      <c r="C2" s="199" t="s">
        <v>2913</v>
      </c>
      <c r="D2" s="199" t="s">
        <v>2914</v>
      </c>
      <c r="E2" s="199" t="s">
        <v>39</v>
      </c>
      <c r="F2" s="200" t="s">
        <v>2915</v>
      </c>
      <c r="G2" s="200"/>
      <c r="H2" s="200" t="s">
        <v>2916</v>
      </c>
      <c r="I2" s="200" t="s">
        <v>2917</v>
      </c>
      <c r="J2" s="199">
        <v>30</v>
      </c>
      <c r="K2" s="199" t="s">
        <v>2918</v>
      </c>
      <c r="L2" s="199"/>
      <c r="M2" s="722" t="s">
        <v>2919</v>
      </c>
      <c r="N2" s="667"/>
      <c r="O2" s="667"/>
      <c r="P2" s="667"/>
      <c r="Q2" s="667"/>
    </row>
    <row r="3" spans="1:17" ht="31.5">
      <c r="A3" s="42"/>
      <c r="B3" s="201" t="s">
        <v>2920</v>
      </c>
      <c r="C3" s="199" t="s">
        <v>2913</v>
      </c>
      <c r="D3" s="199" t="s">
        <v>2914</v>
      </c>
      <c r="E3" s="199" t="s">
        <v>39</v>
      </c>
      <c r="F3" s="200" t="s">
        <v>2915</v>
      </c>
      <c r="G3" s="200"/>
      <c r="H3" s="200" t="s">
        <v>2916</v>
      </c>
      <c r="I3" s="200" t="s">
        <v>2917</v>
      </c>
      <c r="J3" s="199">
        <v>30</v>
      </c>
      <c r="K3" s="199" t="s">
        <v>2921</v>
      </c>
      <c r="L3" s="199"/>
      <c r="M3" s="722" t="s">
        <v>2919</v>
      </c>
      <c r="N3" s="667"/>
      <c r="O3" s="667"/>
      <c r="P3" s="667"/>
      <c r="Q3" s="667"/>
    </row>
    <row r="4" spans="1:17" ht="21">
      <c r="A4" s="42"/>
      <c r="B4" s="140"/>
      <c r="C4" s="41"/>
      <c r="D4" s="41"/>
      <c r="E4" s="57"/>
      <c r="F4" s="58"/>
      <c r="G4" s="58"/>
      <c r="H4" s="58"/>
      <c r="I4" s="58"/>
      <c r="J4" s="57"/>
      <c r="K4" s="57"/>
      <c r="L4" s="57"/>
      <c r="M4" s="51"/>
      <c r="N4" s="667"/>
      <c r="O4" s="667"/>
      <c r="P4" s="667"/>
      <c r="Q4" s="667"/>
    </row>
    <row r="5" spans="1:17" ht="24.75" customHeight="1">
      <c r="A5" s="53">
        <v>42628</v>
      </c>
      <c r="B5" s="197" t="s">
        <v>2922</v>
      </c>
      <c r="C5" s="199" t="s">
        <v>2913</v>
      </c>
      <c r="D5" s="199" t="s">
        <v>2914</v>
      </c>
      <c r="E5" s="199" t="s">
        <v>39</v>
      </c>
      <c r="F5" s="200" t="s">
        <v>2915</v>
      </c>
      <c r="G5" s="200"/>
      <c r="H5" s="200" t="s">
        <v>2916</v>
      </c>
      <c r="I5" s="200" t="s">
        <v>2917</v>
      </c>
      <c r="J5" s="199">
        <v>30</v>
      </c>
      <c r="K5" s="199" t="s">
        <v>2923</v>
      </c>
      <c r="L5" s="199"/>
      <c r="M5" s="722" t="s">
        <v>2919</v>
      </c>
      <c r="N5" s="667"/>
      <c r="O5" s="667"/>
      <c r="P5" s="667"/>
      <c r="Q5" s="667"/>
    </row>
    <row r="6" spans="1:17" ht="33">
      <c r="A6" s="42"/>
      <c r="B6" s="201" t="s">
        <v>2924</v>
      </c>
      <c r="C6" s="199" t="s">
        <v>2913</v>
      </c>
      <c r="D6" s="199" t="s">
        <v>2914</v>
      </c>
      <c r="E6" s="199" t="s">
        <v>39</v>
      </c>
      <c r="F6" s="200" t="s">
        <v>2915</v>
      </c>
      <c r="G6" s="202"/>
      <c r="H6" s="200" t="s">
        <v>2916</v>
      </c>
      <c r="I6" s="200" t="s">
        <v>2917</v>
      </c>
      <c r="J6" s="199">
        <v>30</v>
      </c>
      <c r="K6" s="199" t="s">
        <v>2925</v>
      </c>
      <c r="L6" s="203"/>
      <c r="M6" s="722" t="s">
        <v>2919</v>
      </c>
      <c r="N6" s="667"/>
      <c r="O6" s="667"/>
      <c r="P6" s="667"/>
      <c r="Q6" s="667"/>
    </row>
    <row r="7" spans="1:17" ht="21">
      <c r="A7" s="42"/>
      <c r="B7" s="41"/>
      <c r="C7" s="57"/>
      <c r="D7" s="57"/>
      <c r="E7" s="57"/>
      <c r="F7" s="58"/>
      <c r="G7" s="58"/>
      <c r="H7" s="58"/>
      <c r="I7" s="58"/>
      <c r="J7" s="57"/>
      <c r="K7" s="57"/>
      <c r="L7" s="57"/>
      <c r="M7" s="51"/>
      <c r="N7" s="667"/>
      <c r="O7" s="667"/>
      <c r="P7" s="667"/>
      <c r="Q7" s="667"/>
    </row>
    <row r="8" spans="1:17" s="67" customFormat="1" ht="33">
      <c r="A8" s="197">
        <v>42658</v>
      </c>
      <c r="B8" s="199" t="s">
        <v>2926</v>
      </c>
      <c r="C8" s="199" t="s">
        <v>2913</v>
      </c>
      <c r="D8" s="199" t="s">
        <v>2914</v>
      </c>
      <c r="E8" s="199" t="s">
        <v>39</v>
      </c>
      <c r="F8" s="200" t="s">
        <v>2915</v>
      </c>
      <c r="G8" s="200"/>
      <c r="H8" s="200" t="s">
        <v>2916</v>
      </c>
      <c r="I8" s="200" t="s">
        <v>2917</v>
      </c>
      <c r="J8" s="199">
        <v>30</v>
      </c>
      <c r="K8" s="199" t="s">
        <v>2927</v>
      </c>
      <c r="L8" s="203"/>
      <c r="M8" s="722" t="s">
        <v>2919</v>
      </c>
      <c r="N8" s="667"/>
      <c r="O8" s="667"/>
      <c r="P8" s="667"/>
      <c r="Q8" s="667"/>
    </row>
    <row r="9" spans="1:17" ht="21">
      <c r="A9" s="42"/>
      <c r="B9" s="57"/>
      <c r="C9" s="57"/>
      <c r="D9" s="57"/>
      <c r="E9" s="57"/>
      <c r="F9" s="58"/>
      <c r="G9" s="58"/>
      <c r="H9" s="58"/>
      <c r="I9" s="58"/>
      <c r="J9" s="57"/>
      <c r="K9" s="57"/>
      <c r="L9" s="57"/>
      <c r="M9" s="51"/>
      <c r="N9" s="667"/>
      <c r="O9" s="667"/>
      <c r="P9" s="667"/>
      <c r="Q9" s="667"/>
    </row>
    <row r="10" spans="1:17" s="67" customFormat="1" ht="33">
      <c r="A10" s="197">
        <v>42689</v>
      </c>
      <c r="B10" s="199" t="s">
        <v>2928</v>
      </c>
      <c r="C10" s="199" t="s">
        <v>2913</v>
      </c>
      <c r="D10" s="199" t="s">
        <v>2914</v>
      </c>
      <c r="E10" s="199" t="s">
        <v>39</v>
      </c>
      <c r="F10" s="200" t="s">
        <v>2915</v>
      </c>
      <c r="G10" s="200"/>
      <c r="H10" s="200" t="s">
        <v>2916</v>
      </c>
      <c r="I10" s="200" t="s">
        <v>2917</v>
      </c>
      <c r="J10" s="199">
        <v>30</v>
      </c>
      <c r="K10" s="199" t="s">
        <v>2929</v>
      </c>
      <c r="L10" s="203"/>
      <c r="M10" s="722" t="s">
        <v>2919</v>
      </c>
      <c r="N10" s="667"/>
      <c r="O10" s="667"/>
      <c r="P10" s="667"/>
      <c r="Q10" s="667"/>
    </row>
    <row r="11" spans="1:17" ht="28.35" customHeight="1">
      <c r="A11" s="42"/>
      <c r="B11" s="57"/>
      <c r="C11" s="57"/>
      <c r="D11" s="57"/>
      <c r="E11" s="57"/>
      <c r="F11" s="58"/>
      <c r="G11" s="58"/>
      <c r="H11" s="58"/>
      <c r="I11" s="58"/>
      <c r="J11" s="57"/>
      <c r="K11" s="57"/>
      <c r="L11" s="57"/>
      <c r="M11" s="51"/>
      <c r="N11" s="667"/>
      <c r="O11" s="667"/>
      <c r="P11" s="667"/>
      <c r="Q11" s="667"/>
    </row>
    <row r="12" spans="1:17" s="67" customFormat="1" ht="31.5">
      <c r="A12" s="197">
        <v>42719</v>
      </c>
      <c r="B12" s="199" t="s">
        <v>2930</v>
      </c>
      <c r="C12" s="199" t="s">
        <v>2913</v>
      </c>
      <c r="D12" s="199" t="s">
        <v>2914</v>
      </c>
      <c r="E12" s="199" t="s">
        <v>39</v>
      </c>
      <c r="F12" s="200" t="s">
        <v>2915</v>
      </c>
      <c r="G12" s="200"/>
      <c r="H12" s="200" t="s">
        <v>2916</v>
      </c>
      <c r="I12" s="200" t="s">
        <v>2917</v>
      </c>
      <c r="J12" s="199">
        <v>30</v>
      </c>
      <c r="K12" s="204" t="s">
        <v>2931</v>
      </c>
      <c r="L12" s="199"/>
      <c r="M12" s="722" t="s">
        <v>2919</v>
      </c>
      <c r="N12" s="667"/>
      <c r="O12" s="667"/>
      <c r="P12" s="667"/>
      <c r="Q12" s="667"/>
    </row>
    <row r="13" spans="1:17" ht="31.5">
      <c r="A13" s="723"/>
      <c r="B13" s="199" t="s">
        <v>2932</v>
      </c>
      <c r="C13" s="199" t="s">
        <v>2913</v>
      </c>
      <c r="D13" s="199" t="s">
        <v>2914</v>
      </c>
      <c r="E13" s="199" t="s">
        <v>39</v>
      </c>
      <c r="F13" s="200" t="s">
        <v>2915</v>
      </c>
      <c r="G13" s="200"/>
      <c r="H13" s="200" t="s">
        <v>2916</v>
      </c>
      <c r="I13" s="200" t="s">
        <v>2917</v>
      </c>
      <c r="J13" s="199">
        <v>30</v>
      </c>
      <c r="K13" s="199" t="s">
        <v>2933</v>
      </c>
      <c r="L13" s="205"/>
      <c r="M13" s="722" t="s">
        <v>2919</v>
      </c>
      <c r="N13" s="667"/>
      <c r="O13" s="667"/>
      <c r="P13" s="667"/>
      <c r="Q13" s="667"/>
    </row>
    <row r="14" spans="1:17" ht="31.5">
      <c r="A14" s="198"/>
      <c r="B14" s="199" t="s">
        <v>2934</v>
      </c>
      <c r="C14" s="199" t="s">
        <v>2913</v>
      </c>
      <c r="D14" s="199" t="s">
        <v>2914</v>
      </c>
      <c r="E14" s="199" t="s">
        <v>39</v>
      </c>
      <c r="F14" s="200" t="s">
        <v>2915</v>
      </c>
      <c r="G14" s="199"/>
      <c r="H14" s="200" t="s">
        <v>2916</v>
      </c>
      <c r="I14" s="200" t="s">
        <v>2917</v>
      </c>
      <c r="J14" s="199">
        <v>30</v>
      </c>
      <c r="K14" s="204" t="s">
        <v>2935</v>
      </c>
      <c r="L14" s="199"/>
      <c r="M14" s="722" t="s">
        <v>2919</v>
      </c>
      <c r="N14" s="667"/>
      <c r="O14" s="667"/>
      <c r="P14" s="667"/>
      <c r="Q14" s="667"/>
    </row>
    <row r="16" spans="1:17" ht="15.75">
      <c r="A16" s="197">
        <v>42752</v>
      </c>
      <c r="B16" s="199" t="s">
        <v>1089</v>
      </c>
      <c r="C16" s="199" t="s">
        <v>2913</v>
      </c>
      <c r="D16" s="141"/>
      <c r="E16" s="141"/>
      <c r="F16" s="141"/>
      <c r="G16" s="141"/>
      <c r="H16" s="141"/>
      <c r="I16" s="141"/>
      <c r="J16" s="141"/>
      <c r="K16" s="141"/>
      <c r="L16" s="141"/>
      <c r="M16" s="141"/>
      <c r="N16" s="667"/>
      <c r="O16" s="667"/>
      <c r="P16" s="667"/>
      <c r="Q16" s="667"/>
    </row>
    <row r="17" spans="1:13" ht="15.75">
      <c r="A17" s="42"/>
      <c r="B17" s="206"/>
      <c r="C17" s="41"/>
      <c r="D17" s="41"/>
      <c r="E17" s="41"/>
      <c r="F17" s="41"/>
      <c r="G17" s="41"/>
      <c r="H17" s="41"/>
      <c r="I17" s="41"/>
      <c r="J17" s="41"/>
      <c r="K17" s="41"/>
      <c r="L17" s="41"/>
      <c r="M17" s="41"/>
    </row>
    <row r="18" spans="1:13" ht="15.75">
      <c r="A18" s="197">
        <v>42783</v>
      </c>
      <c r="B18" s="199" t="s">
        <v>1089</v>
      </c>
      <c r="C18" s="199" t="s">
        <v>2913</v>
      </c>
      <c r="D18" s="141"/>
      <c r="E18" s="141"/>
      <c r="F18" s="141"/>
      <c r="G18" s="141"/>
      <c r="H18" s="141"/>
      <c r="I18" s="141"/>
      <c r="J18" s="141"/>
      <c r="K18" s="141"/>
      <c r="L18" s="141"/>
      <c r="M18" s="141"/>
    </row>
    <row r="19" spans="1:13" ht="15.75">
      <c r="A19" s="42"/>
      <c r="B19" s="206"/>
      <c r="C19" s="41"/>
      <c r="D19" s="41"/>
      <c r="E19" s="41"/>
      <c r="F19" s="41"/>
      <c r="G19" s="41"/>
      <c r="H19" s="41"/>
      <c r="I19" s="41"/>
      <c r="J19" s="41"/>
      <c r="K19" s="41"/>
      <c r="L19" s="41"/>
      <c r="M19" s="41"/>
    </row>
    <row r="20" spans="1:13" ht="15.75">
      <c r="A20" s="197">
        <v>42811</v>
      </c>
      <c r="B20" s="199" t="s">
        <v>1089</v>
      </c>
      <c r="C20" s="199" t="s">
        <v>2913</v>
      </c>
      <c r="D20" s="141"/>
      <c r="E20" s="141"/>
      <c r="F20" s="141"/>
      <c r="G20" s="141"/>
      <c r="H20" s="141"/>
      <c r="I20" s="141"/>
      <c r="J20" s="141"/>
      <c r="K20" s="141"/>
      <c r="L20" s="141"/>
      <c r="M20" s="141"/>
    </row>
    <row r="21" spans="1:13" ht="15.75">
      <c r="A21" s="10"/>
      <c r="B21" s="2"/>
      <c r="C21" s="2"/>
      <c r="D21" s="2"/>
      <c r="E21" s="2"/>
      <c r="F21" s="2"/>
      <c r="G21" s="2"/>
      <c r="H21" s="2"/>
      <c r="I21" s="2"/>
      <c r="J21" s="2"/>
      <c r="K21" s="2"/>
      <c r="L21" s="2"/>
      <c r="M21" s="2"/>
    </row>
    <row r="22" spans="1:13" ht="15.75">
      <c r="A22" s="197">
        <v>42842</v>
      </c>
      <c r="B22" s="199" t="s">
        <v>1089</v>
      </c>
      <c r="C22" s="199" t="s">
        <v>2913</v>
      </c>
      <c r="D22" s="141"/>
      <c r="E22" s="141"/>
      <c r="F22" s="141"/>
      <c r="G22" s="141"/>
      <c r="H22" s="141"/>
      <c r="I22" s="141"/>
      <c r="J22" s="141"/>
      <c r="K22" s="141"/>
      <c r="L22" s="141"/>
      <c r="M22" s="141"/>
    </row>
    <row r="23" spans="1:13" ht="15.75">
      <c r="A23" s="10"/>
      <c r="B23" s="2"/>
      <c r="C23" s="2"/>
      <c r="D23" s="2"/>
      <c r="E23" s="2"/>
      <c r="F23" s="2"/>
      <c r="G23" s="2"/>
      <c r="H23" s="2"/>
      <c r="I23" s="2"/>
      <c r="J23" s="2"/>
      <c r="K23" s="2"/>
      <c r="L23" s="2"/>
      <c r="M23" s="2"/>
    </row>
    <row r="24" spans="1:13" ht="63">
      <c r="A24" s="197">
        <v>42872</v>
      </c>
      <c r="B24" s="201">
        <v>42886</v>
      </c>
      <c r="C24" s="199" t="s">
        <v>2913</v>
      </c>
      <c r="D24" s="141" t="s">
        <v>2936</v>
      </c>
      <c r="E24" s="141"/>
      <c r="F24" s="141" t="s">
        <v>2937</v>
      </c>
      <c r="G24" s="141"/>
      <c r="H24" s="221" t="s">
        <v>2938</v>
      </c>
      <c r="I24" s="141" t="s">
        <v>2939</v>
      </c>
      <c r="J24" s="141" t="s">
        <v>1102</v>
      </c>
      <c r="K24" s="220">
        <v>50</v>
      </c>
      <c r="L24" s="141"/>
      <c r="M24" s="141"/>
    </row>
    <row r="25" spans="1:13" ht="15.75">
      <c r="A25" s="10"/>
      <c r="B25" s="2"/>
      <c r="C25" s="2"/>
      <c r="D25" s="2"/>
      <c r="E25" s="2"/>
      <c r="F25" s="2"/>
      <c r="G25" s="2"/>
      <c r="H25" s="2"/>
      <c r="I25" s="2"/>
      <c r="J25" s="2"/>
      <c r="K25" s="2"/>
      <c r="L25" s="2"/>
      <c r="M25" s="2"/>
    </row>
    <row r="26" spans="1:13" ht="15.75">
      <c r="A26" s="197">
        <v>42903</v>
      </c>
      <c r="B26" s="199" t="s">
        <v>1089</v>
      </c>
      <c r="C26" s="199" t="s">
        <v>2913</v>
      </c>
      <c r="D26" s="141"/>
      <c r="E26" s="141"/>
      <c r="F26" s="141"/>
      <c r="G26" s="141"/>
      <c r="H26" s="141"/>
      <c r="I26" s="141"/>
      <c r="J26" s="141"/>
      <c r="K26" s="141"/>
      <c r="L26" s="141"/>
      <c r="M26" s="141"/>
    </row>
    <row r="27" spans="1:13" ht="15.75">
      <c r="A27" s="10"/>
      <c r="B27" s="2"/>
      <c r="C27" s="2"/>
      <c r="D27" s="2"/>
      <c r="E27" s="2"/>
      <c r="F27" s="2"/>
      <c r="G27" s="2"/>
      <c r="H27" s="2"/>
      <c r="I27" s="2"/>
      <c r="J27" s="2"/>
      <c r="K27" s="2"/>
      <c r="L27" s="2"/>
      <c r="M27" s="2"/>
    </row>
    <row r="28" spans="1:13" s="175" customFormat="1" ht="15.75">
      <c r="A28" s="224">
        <v>42933</v>
      </c>
      <c r="B28" s="225" t="s">
        <v>33</v>
      </c>
      <c r="C28" s="225"/>
      <c r="D28" s="225"/>
      <c r="E28" s="225"/>
      <c r="F28" s="225"/>
      <c r="G28" s="225"/>
      <c r="H28" s="225"/>
      <c r="I28" s="225"/>
      <c r="J28" s="225"/>
      <c r="K28" s="225"/>
      <c r="L28" s="225"/>
      <c r="M28" s="225"/>
    </row>
    <row r="29" spans="1:13" ht="15.75">
      <c r="A29" s="10"/>
      <c r="B29" s="2"/>
      <c r="C29" s="2"/>
      <c r="D29" s="2"/>
      <c r="E29" s="2"/>
      <c r="F29" s="2"/>
      <c r="G29" s="2"/>
      <c r="H29" s="2"/>
      <c r="I29" s="2"/>
      <c r="J29" s="2"/>
      <c r="K29" s="2"/>
      <c r="L29" s="2"/>
      <c r="M29" s="2"/>
    </row>
    <row r="30" spans="1:13" s="175" customFormat="1" ht="31.5">
      <c r="A30" s="224">
        <v>42964</v>
      </c>
      <c r="B30" s="197" t="s">
        <v>2940</v>
      </c>
      <c r="C30" s="199" t="s">
        <v>2913</v>
      </c>
      <c r="D30" s="199" t="s">
        <v>2914</v>
      </c>
      <c r="E30" s="199" t="s">
        <v>39</v>
      </c>
      <c r="F30" s="200" t="s">
        <v>2915</v>
      </c>
      <c r="G30" s="200"/>
      <c r="H30" s="200" t="s">
        <v>2916</v>
      </c>
      <c r="I30" s="200" t="s">
        <v>2917</v>
      </c>
      <c r="J30" s="199">
        <v>30</v>
      </c>
      <c r="K30" s="199" t="s">
        <v>2941</v>
      </c>
      <c r="L30" s="199"/>
      <c r="M30" s="722" t="s">
        <v>2919</v>
      </c>
    </row>
    <row r="31" spans="1:13" ht="31.5">
      <c r="A31" s="10"/>
      <c r="B31" s="201" t="s">
        <v>2942</v>
      </c>
      <c r="C31" s="199" t="s">
        <v>2913</v>
      </c>
      <c r="D31" s="199" t="s">
        <v>2914</v>
      </c>
      <c r="E31" s="199" t="s">
        <v>39</v>
      </c>
      <c r="F31" s="200" t="s">
        <v>2915</v>
      </c>
      <c r="G31" s="200"/>
      <c r="H31" s="200" t="s">
        <v>2916</v>
      </c>
      <c r="I31" s="200" t="s">
        <v>2917</v>
      </c>
      <c r="J31" s="199">
        <v>30</v>
      </c>
      <c r="K31" s="199" t="s">
        <v>2943</v>
      </c>
      <c r="L31" s="199"/>
      <c r="M31" s="722" t="s">
        <v>2919</v>
      </c>
    </row>
    <row r="32" spans="1:13" ht="15.75">
      <c r="A32" s="10"/>
      <c r="B32" s="164"/>
      <c r="C32" s="233"/>
      <c r="D32" s="233"/>
      <c r="E32" s="233"/>
      <c r="F32" s="234"/>
      <c r="G32" s="234"/>
      <c r="H32" s="234"/>
      <c r="I32" s="234"/>
      <c r="J32" s="233"/>
      <c r="K32" s="233"/>
      <c r="L32" s="233"/>
      <c r="M32" s="724"/>
    </row>
    <row r="33" spans="1:13" s="175" customFormat="1" ht="31.5">
      <c r="A33" s="224">
        <v>42995</v>
      </c>
      <c r="B33" s="225" t="s">
        <v>2944</v>
      </c>
      <c r="C33" s="199" t="s">
        <v>2913</v>
      </c>
      <c r="D33" s="199" t="s">
        <v>2914</v>
      </c>
      <c r="E33" s="199" t="s">
        <v>39</v>
      </c>
      <c r="F33" s="200" t="s">
        <v>2915</v>
      </c>
      <c r="G33" s="200"/>
      <c r="H33" s="200" t="s">
        <v>2916</v>
      </c>
      <c r="I33" s="200" t="s">
        <v>2917</v>
      </c>
      <c r="J33" s="199">
        <v>30</v>
      </c>
      <c r="K33" s="199" t="s">
        <v>2945</v>
      </c>
      <c r="L33" s="199"/>
      <c r="M33" s="722" t="s">
        <v>2919</v>
      </c>
    </row>
    <row r="34" spans="1:13" ht="15.75">
      <c r="A34" s="10"/>
      <c r="B34" s="2"/>
      <c r="C34" s="2"/>
      <c r="D34" s="2"/>
      <c r="E34" s="2"/>
      <c r="F34" s="2"/>
      <c r="G34" s="2"/>
      <c r="H34" s="2"/>
      <c r="I34" s="2"/>
      <c r="J34" s="2"/>
      <c r="K34" s="2"/>
      <c r="L34" s="2"/>
      <c r="M34" s="2"/>
    </row>
    <row r="35" spans="1:13" ht="31.5">
      <c r="A35" s="224">
        <v>43025</v>
      </c>
      <c r="B35" s="225" t="s">
        <v>2946</v>
      </c>
      <c r="C35" s="199" t="s">
        <v>2913</v>
      </c>
      <c r="D35" s="199" t="s">
        <v>2914</v>
      </c>
      <c r="E35" s="199" t="s">
        <v>39</v>
      </c>
      <c r="F35" s="200" t="s">
        <v>2915</v>
      </c>
      <c r="G35" s="200"/>
      <c r="H35" s="200" t="s">
        <v>2916</v>
      </c>
      <c r="I35" s="200" t="s">
        <v>2917</v>
      </c>
      <c r="J35" s="199">
        <v>30</v>
      </c>
      <c r="K35" s="199" t="s">
        <v>2947</v>
      </c>
      <c r="L35" s="199"/>
      <c r="M35" s="722" t="s">
        <v>2919</v>
      </c>
    </row>
    <row r="36" spans="1:13" ht="15.75">
      <c r="A36" s="10"/>
      <c r="B36" s="2"/>
      <c r="C36" s="2"/>
      <c r="D36" s="2"/>
      <c r="E36" s="2"/>
      <c r="F36" s="2"/>
      <c r="G36" s="2"/>
      <c r="H36" s="2"/>
      <c r="I36" s="2"/>
      <c r="J36" s="2"/>
      <c r="K36" s="2"/>
      <c r="L36" s="2"/>
      <c r="M36" s="2"/>
    </row>
    <row r="37" spans="1:13" ht="31.5">
      <c r="A37" s="224">
        <v>43056</v>
      </c>
      <c r="B37" s="225" t="s">
        <v>2948</v>
      </c>
      <c r="C37" s="199" t="s">
        <v>2913</v>
      </c>
      <c r="D37" s="199" t="s">
        <v>2914</v>
      </c>
      <c r="E37" s="199" t="s">
        <v>39</v>
      </c>
      <c r="F37" s="200" t="s">
        <v>2915</v>
      </c>
      <c r="G37" s="200"/>
      <c r="H37" s="200" t="s">
        <v>2916</v>
      </c>
      <c r="I37" s="200" t="s">
        <v>2917</v>
      </c>
      <c r="J37" s="199">
        <v>30</v>
      </c>
      <c r="K37" s="199" t="s">
        <v>2949</v>
      </c>
      <c r="L37" s="199"/>
      <c r="M37" s="722" t="s">
        <v>2919</v>
      </c>
    </row>
    <row r="38" spans="1:13" ht="31.5">
      <c r="B38" s="225" t="s">
        <v>2950</v>
      </c>
      <c r="C38" s="199" t="s">
        <v>2913</v>
      </c>
      <c r="D38" s="199" t="s">
        <v>2914</v>
      </c>
      <c r="E38" s="199" t="s">
        <v>39</v>
      </c>
      <c r="F38" s="200" t="s">
        <v>2915</v>
      </c>
      <c r="G38" s="200"/>
      <c r="H38" s="200" t="s">
        <v>2916</v>
      </c>
      <c r="I38" s="200" t="s">
        <v>2917</v>
      </c>
      <c r="J38" s="199">
        <v>30</v>
      </c>
      <c r="K38" s="199" t="s">
        <v>2951</v>
      </c>
      <c r="L38" s="199"/>
      <c r="M38" s="722" t="s">
        <v>2919</v>
      </c>
    </row>
    <row r="40" spans="1:13" ht="31.5">
      <c r="A40" s="224">
        <v>43086</v>
      </c>
      <c r="B40" s="225" t="s">
        <v>2952</v>
      </c>
      <c r="C40" s="199" t="s">
        <v>2913</v>
      </c>
      <c r="D40" s="199" t="s">
        <v>2914</v>
      </c>
      <c r="E40" s="199" t="s">
        <v>39</v>
      </c>
      <c r="F40" s="200" t="s">
        <v>2915</v>
      </c>
      <c r="G40" s="200"/>
      <c r="H40" s="200" t="s">
        <v>2916</v>
      </c>
      <c r="I40" s="200" t="s">
        <v>2917</v>
      </c>
      <c r="J40" s="199">
        <v>30</v>
      </c>
      <c r="K40" s="199" t="s">
        <v>2953</v>
      </c>
      <c r="L40" s="199"/>
      <c r="M40" s="722" t="s">
        <v>2919</v>
      </c>
    </row>
    <row r="41" spans="1:13" ht="31.5">
      <c r="B41" s="225" t="s">
        <v>2954</v>
      </c>
      <c r="C41" s="199" t="s">
        <v>2913</v>
      </c>
      <c r="D41" s="199" t="s">
        <v>2914</v>
      </c>
      <c r="E41" s="199" t="s">
        <v>39</v>
      </c>
      <c r="F41" s="200" t="s">
        <v>2915</v>
      </c>
      <c r="G41" s="200"/>
      <c r="H41" s="200" t="s">
        <v>2916</v>
      </c>
      <c r="I41" s="200" t="s">
        <v>2917</v>
      </c>
      <c r="J41" s="199">
        <v>30</v>
      </c>
      <c r="K41" s="199" t="s">
        <v>2955</v>
      </c>
      <c r="L41" s="199"/>
      <c r="M41" s="722" t="s">
        <v>2919</v>
      </c>
    </row>
    <row r="42" spans="1:13" ht="31.5">
      <c r="B42" s="225" t="s">
        <v>2956</v>
      </c>
      <c r="C42" s="199" t="s">
        <v>2913</v>
      </c>
      <c r="D42" s="199" t="s">
        <v>2914</v>
      </c>
      <c r="E42" s="199" t="s">
        <v>39</v>
      </c>
      <c r="F42" s="200" t="s">
        <v>2915</v>
      </c>
      <c r="G42" s="200"/>
      <c r="H42" s="200" t="s">
        <v>2916</v>
      </c>
      <c r="I42" s="200" t="s">
        <v>2917</v>
      </c>
      <c r="J42" s="199">
        <v>30</v>
      </c>
      <c r="K42" s="199" t="s">
        <v>2957</v>
      </c>
      <c r="L42" s="199"/>
      <c r="M42" s="722" t="s">
        <v>2919</v>
      </c>
    </row>
    <row r="44" spans="1:13" ht="31.5">
      <c r="A44" s="224">
        <v>43117</v>
      </c>
      <c r="B44" s="225" t="s">
        <v>2958</v>
      </c>
      <c r="C44" s="199" t="s">
        <v>2913</v>
      </c>
      <c r="D44" s="199" t="s">
        <v>2914</v>
      </c>
      <c r="E44" s="199" t="s">
        <v>39</v>
      </c>
      <c r="F44" s="200" t="s">
        <v>2915</v>
      </c>
      <c r="G44" s="200"/>
      <c r="H44" s="200" t="s">
        <v>2916</v>
      </c>
      <c r="I44" s="200" t="s">
        <v>2917</v>
      </c>
      <c r="J44" s="199">
        <v>30</v>
      </c>
      <c r="K44" s="199" t="s">
        <v>2957</v>
      </c>
      <c r="L44" s="199"/>
      <c r="M44" s="722" t="s">
        <v>2919</v>
      </c>
    </row>
    <row r="46" spans="1:13" ht="15.75">
      <c r="A46" s="197">
        <v>43148</v>
      </c>
      <c r="B46" s="199" t="s">
        <v>1089</v>
      </c>
      <c r="C46" s="199" t="s">
        <v>2913</v>
      </c>
      <c r="D46" s="141"/>
      <c r="E46" s="141"/>
      <c r="F46" s="141"/>
      <c r="G46" s="141"/>
      <c r="H46" s="141"/>
      <c r="I46" s="141"/>
      <c r="J46" s="141"/>
      <c r="K46" s="141"/>
      <c r="L46" s="141"/>
      <c r="M46" s="141"/>
    </row>
    <row r="48" spans="1:13" ht="63">
      <c r="A48" s="197">
        <v>43176</v>
      </c>
      <c r="B48" s="199" t="s">
        <v>2959</v>
      </c>
      <c r="C48" s="199" t="s">
        <v>2913</v>
      </c>
      <c r="D48" s="141"/>
      <c r="E48" s="141"/>
      <c r="F48" s="141" t="s">
        <v>2960</v>
      </c>
      <c r="G48" s="141"/>
      <c r="H48" s="221" t="s">
        <v>2961</v>
      </c>
      <c r="I48" s="141"/>
      <c r="J48" s="141"/>
      <c r="K48" s="221" t="s">
        <v>2919</v>
      </c>
      <c r="L48" s="141"/>
      <c r="M48" s="221" t="s">
        <v>2919</v>
      </c>
    </row>
    <row r="50" spans="1:13" s="77" customFormat="1" ht="15.75">
      <c r="A50" s="282">
        <v>43208</v>
      </c>
      <c r="B50" s="199" t="s">
        <v>1089</v>
      </c>
      <c r="C50" s="199" t="s">
        <v>2913</v>
      </c>
    </row>
    <row r="52" spans="1:13" ht="15.75">
      <c r="A52" s="282">
        <v>43238</v>
      </c>
      <c r="B52" s="199" t="s">
        <v>1089</v>
      </c>
      <c r="C52" s="199" t="s">
        <v>2913</v>
      </c>
      <c r="D52" s="77"/>
      <c r="E52" s="77"/>
      <c r="F52" s="77"/>
      <c r="G52" s="77"/>
      <c r="H52" s="77"/>
      <c r="I52" s="77"/>
      <c r="J52" s="77"/>
      <c r="K52" s="77"/>
      <c r="L52" s="77"/>
      <c r="M52" s="77"/>
    </row>
    <row r="54" spans="1:13" ht="15.75">
      <c r="A54" s="282">
        <v>43269</v>
      </c>
      <c r="B54" s="199" t="s">
        <v>1089</v>
      </c>
      <c r="C54" s="199" t="s">
        <v>2913</v>
      </c>
      <c r="D54" s="77"/>
      <c r="E54" s="77"/>
      <c r="F54" s="77"/>
      <c r="G54" s="77"/>
      <c r="H54" s="77"/>
      <c r="I54" s="77"/>
      <c r="J54" s="77"/>
      <c r="K54" s="77"/>
      <c r="L54" s="77"/>
      <c r="M54" s="77"/>
    </row>
    <row r="56" spans="1:13" ht="15.75">
      <c r="A56" s="282">
        <v>43299</v>
      </c>
      <c r="B56" s="199" t="s">
        <v>1089</v>
      </c>
      <c r="C56" s="199" t="s">
        <v>2913</v>
      </c>
      <c r="D56" s="77"/>
      <c r="E56" s="77"/>
      <c r="F56" s="77"/>
      <c r="G56" s="77"/>
      <c r="H56" s="77"/>
      <c r="I56" s="77"/>
      <c r="J56" s="77"/>
      <c r="K56" s="77"/>
      <c r="L56" s="77"/>
      <c r="M56" s="77"/>
    </row>
    <row r="58" spans="1:13" s="175" customFormat="1">
      <c r="A58" s="291">
        <v>43330</v>
      </c>
      <c r="B58" s="175" t="s">
        <v>1089</v>
      </c>
    </row>
    <row r="60" spans="1:13" s="175" customFormat="1">
      <c r="A60" s="291" t="s">
        <v>2962</v>
      </c>
      <c r="B60" s="175" t="s">
        <v>1089</v>
      </c>
    </row>
    <row r="62" spans="1:13">
      <c r="A62" s="307">
        <v>43391</v>
      </c>
      <c r="B62" s="725" t="s">
        <v>33</v>
      </c>
      <c r="C62" s="77"/>
      <c r="D62" s="77"/>
      <c r="E62" s="77"/>
      <c r="F62" s="77"/>
      <c r="G62" s="77"/>
      <c r="H62" s="77"/>
      <c r="I62" s="77"/>
      <c r="J62" s="77"/>
      <c r="K62" s="77"/>
      <c r="L62" s="77"/>
      <c r="M62" s="77"/>
    </row>
    <row r="64" spans="1:13">
      <c r="A64" s="307">
        <v>43422</v>
      </c>
      <c r="B64" s="725" t="s">
        <v>33</v>
      </c>
      <c r="C64" s="77"/>
      <c r="D64" s="77"/>
      <c r="E64" s="77"/>
      <c r="F64" s="77"/>
      <c r="G64" s="77"/>
      <c r="H64" s="77"/>
      <c r="I64" s="77"/>
      <c r="J64" s="77"/>
      <c r="K64" s="77"/>
      <c r="L64" s="77"/>
      <c r="M64" s="77"/>
    </row>
    <row r="66" spans="1:13">
      <c r="A66" s="307">
        <v>43452</v>
      </c>
      <c r="B66" s="725" t="s">
        <v>33</v>
      </c>
      <c r="C66" s="77"/>
      <c r="D66" s="77"/>
      <c r="E66" s="77"/>
      <c r="F66" s="77"/>
      <c r="G66" s="77"/>
      <c r="H66" s="77"/>
      <c r="I66" s="77"/>
      <c r="J66" s="77"/>
      <c r="K66" s="77"/>
      <c r="L66" s="77"/>
      <c r="M66" s="77"/>
    </row>
    <row r="68" spans="1:13">
      <c r="A68" s="307">
        <v>43466</v>
      </c>
      <c r="B68" s="77" t="s">
        <v>33</v>
      </c>
      <c r="C68" s="77"/>
      <c r="D68" s="77"/>
      <c r="E68" s="77"/>
      <c r="F68" s="77"/>
      <c r="G68" s="77"/>
      <c r="H68" s="77"/>
      <c r="I68" s="77"/>
      <c r="J68" s="77"/>
      <c r="K68" s="77"/>
      <c r="L68" s="77"/>
      <c r="M68" s="77"/>
    </row>
    <row r="70" spans="1:13" s="312" customFormat="1">
      <c r="A70" s="317">
        <v>43515</v>
      </c>
      <c r="B70" s="726" t="s">
        <v>33</v>
      </c>
    </row>
    <row r="72" spans="1:13" s="175" customFormat="1">
      <c r="A72" s="727">
        <v>43543</v>
      </c>
      <c r="B72" s="728" t="s">
        <v>33</v>
      </c>
    </row>
    <row r="74" spans="1:13" s="175" customFormat="1">
      <c r="A74" s="727">
        <v>43574</v>
      </c>
      <c r="B74" s="728" t="s">
        <v>33</v>
      </c>
    </row>
    <row r="76" spans="1:13" s="175" customFormat="1">
      <c r="A76" s="727">
        <v>43604</v>
      </c>
      <c r="B76" s="728" t="s">
        <v>33</v>
      </c>
    </row>
    <row r="78" spans="1:13" s="175" customFormat="1">
      <c r="A78" s="727">
        <v>43635</v>
      </c>
      <c r="B78" s="728" t="s">
        <v>33</v>
      </c>
    </row>
    <row r="80" spans="1:13" s="175" customFormat="1">
      <c r="A80" s="727">
        <v>43665</v>
      </c>
      <c r="B80" s="728" t="s">
        <v>33</v>
      </c>
    </row>
    <row r="82" spans="1:2" s="77" customFormat="1">
      <c r="A82" s="307">
        <v>43696</v>
      </c>
      <c r="B82" s="729" t="s">
        <v>33</v>
      </c>
    </row>
    <row r="84" spans="1:2" s="77" customFormat="1">
      <c r="A84" s="307">
        <v>43727</v>
      </c>
      <c r="B84" s="729" t="s">
        <v>33</v>
      </c>
    </row>
    <row r="86" spans="1:2" s="77" customFormat="1">
      <c r="A86" s="725">
        <v>44123</v>
      </c>
      <c r="B86" s="729" t="s">
        <v>33</v>
      </c>
    </row>
    <row r="88" spans="1:2" s="77" customFormat="1">
      <c r="A88" s="307">
        <v>44154</v>
      </c>
      <c r="B88" s="729" t="s">
        <v>33</v>
      </c>
    </row>
    <row r="90" spans="1:2" s="77" customFormat="1">
      <c r="A90" s="307">
        <v>44184</v>
      </c>
      <c r="B90" s="729" t="s">
        <v>33</v>
      </c>
    </row>
    <row r="92" spans="1:2" s="77" customFormat="1">
      <c r="A92" s="307">
        <v>43850</v>
      </c>
      <c r="B92" s="729" t="s">
        <v>33</v>
      </c>
    </row>
    <row r="94" spans="1:2" ht="18.75">
      <c r="A94" s="301" t="s">
        <v>175</v>
      </c>
      <c r="B94" s="667"/>
    </row>
    <row r="95" spans="1:2" ht="18.75">
      <c r="A95" s="298" t="s">
        <v>33</v>
      </c>
      <c r="B95" s="667"/>
    </row>
    <row r="96" spans="1:2" ht="18.75">
      <c r="A96" s="300">
        <v>43910</v>
      </c>
      <c r="B96" s="667"/>
    </row>
    <row r="97" spans="1:1" ht="18.75">
      <c r="A97" s="298" t="s">
        <v>33</v>
      </c>
    </row>
    <row r="98" spans="1:1" ht="18.75">
      <c r="A98" s="300">
        <v>43941</v>
      </c>
    </row>
    <row r="99" spans="1:1" ht="18.75">
      <c r="A99" s="298" t="s">
        <v>33</v>
      </c>
    </row>
    <row r="100" spans="1:1" ht="18.75">
      <c r="A100" s="300">
        <v>43971</v>
      </c>
    </row>
    <row r="101" spans="1:1" ht="18.75">
      <c r="A101" s="298" t="s">
        <v>33</v>
      </c>
    </row>
    <row r="102" spans="1:1" ht="18.75">
      <c r="A102" s="300">
        <v>44002</v>
      </c>
    </row>
    <row r="103" spans="1:1" ht="23.25">
      <c r="A103" s="401">
        <v>44032</v>
      </c>
    </row>
    <row r="104" spans="1:1" ht="23.25">
      <c r="A104" s="388"/>
    </row>
    <row r="105" spans="1:1" ht="23.25">
      <c r="A105" s="405">
        <v>44428</v>
      </c>
    </row>
    <row r="106" spans="1:1" ht="23.25">
      <c r="A106" s="388" t="s">
        <v>33</v>
      </c>
    </row>
    <row r="107" spans="1:1" ht="23.25">
      <c r="A107" s="405">
        <v>44459</v>
      </c>
    </row>
    <row r="108" spans="1:1" ht="23.25">
      <c r="A108" s="388" t="s">
        <v>33</v>
      </c>
    </row>
    <row r="109" spans="1:1" ht="23.25">
      <c r="A109" s="405">
        <v>44489</v>
      </c>
    </row>
    <row r="110" spans="1:1" ht="23.25">
      <c r="A110" s="388" t="s">
        <v>33</v>
      </c>
    </row>
    <row r="111" spans="1:1" ht="23.25">
      <c r="A111" s="405">
        <v>44520</v>
      </c>
    </row>
    <row r="112" spans="1:1" ht="23.25">
      <c r="A112" s="388" t="s">
        <v>33</v>
      </c>
    </row>
    <row r="113" spans="1:1" ht="23.25">
      <c r="A113" s="405">
        <v>44550</v>
      </c>
    </row>
    <row r="114" spans="1:1" ht="23.25">
      <c r="A114" s="388" t="s">
        <v>33</v>
      </c>
    </row>
    <row r="115" spans="1:1" ht="23.25">
      <c r="A115" s="405">
        <v>44217</v>
      </c>
    </row>
    <row r="116" spans="1:1" ht="23.25">
      <c r="A116" s="388" t="s">
        <v>33</v>
      </c>
    </row>
  </sheetData>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3"/>
    <pageSetUpPr fitToPage="1"/>
  </sheetPr>
  <dimension ref="A1:N478"/>
  <sheetViews>
    <sheetView zoomScale="66" zoomScaleNormal="66" workbookViewId="0">
      <pane ySplit="1" topLeftCell="A465" activePane="bottomLeft" state="frozen"/>
      <selection pane="bottomLeft" activeCell="A465" sqref="A465"/>
    </sheetView>
  </sheetViews>
  <sheetFormatPr defaultColWidth="11.42578125" defaultRowHeight="21"/>
  <cols>
    <col min="1" max="1" width="35.42578125" style="33" bestFit="1" customWidth="1"/>
    <col min="2" max="2" width="22.42578125" style="1" bestFit="1" customWidth="1"/>
    <col min="3" max="3" width="31.42578125" style="1" bestFit="1" customWidth="1"/>
    <col min="4" max="4" width="33.42578125" style="1" bestFit="1" customWidth="1"/>
    <col min="5" max="5" width="48.42578125" style="1" bestFit="1" customWidth="1"/>
    <col min="6" max="6" width="20.42578125" style="1" customWidth="1"/>
    <col min="7" max="7" width="23.42578125" style="1" bestFit="1" customWidth="1"/>
    <col min="8" max="8" width="87.42578125" style="1" bestFit="1" customWidth="1"/>
    <col min="9" max="12" width="20.42578125" style="1" customWidth="1"/>
    <col min="13" max="13" width="35.42578125" customWidth="1"/>
    <col min="14" max="14" width="9.42578125" hidden="1" customWidth="1"/>
    <col min="15" max="15" width="0" hidden="1" customWidth="1"/>
    <col min="16" max="256" width="8.85546875" customWidth="1"/>
  </cols>
  <sheetData>
    <row r="1" spans="1:13" s="43" customFormat="1" ht="31.5">
      <c r="A1" s="87" t="s">
        <v>0</v>
      </c>
      <c r="B1" s="87" t="s">
        <v>1</v>
      </c>
      <c r="C1" s="87" t="s">
        <v>651</v>
      </c>
      <c r="D1" s="87" t="s">
        <v>2</v>
      </c>
      <c r="E1" s="92" t="s">
        <v>652</v>
      </c>
      <c r="F1" s="87" t="s">
        <v>3</v>
      </c>
      <c r="G1" s="87" t="s">
        <v>4</v>
      </c>
      <c r="H1" s="87" t="s">
        <v>5</v>
      </c>
      <c r="I1" s="87" t="s">
        <v>6</v>
      </c>
      <c r="J1" s="87" t="s">
        <v>271</v>
      </c>
      <c r="K1" s="92" t="s">
        <v>9</v>
      </c>
      <c r="L1" s="87" t="s">
        <v>10</v>
      </c>
      <c r="M1" s="87" t="s">
        <v>11</v>
      </c>
    </row>
    <row r="2" spans="1:13" s="77" customFormat="1" ht="19.350000000000001" customHeight="1">
      <c r="A2" s="76">
        <v>42186</v>
      </c>
      <c r="B2" s="76"/>
      <c r="C2" s="97"/>
      <c r="D2" s="98"/>
      <c r="E2" s="98"/>
      <c r="F2" s="98"/>
      <c r="G2" s="98"/>
      <c r="H2" s="98"/>
      <c r="I2" s="98"/>
      <c r="J2" s="98"/>
      <c r="K2" s="98"/>
      <c r="L2" s="98"/>
      <c r="M2" s="99"/>
    </row>
    <row r="3" spans="1:13" ht="30">
      <c r="A3" s="6">
        <v>42186</v>
      </c>
      <c r="B3" s="6">
        <v>42227</v>
      </c>
      <c r="C3" s="4" t="s">
        <v>2963</v>
      </c>
      <c r="D3" s="6" t="s">
        <v>2964</v>
      </c>
      <c r="E3" s="22" t="s">
        <v>2965</v>
      </c>
      <c r="F3" s="22" t="s">
        <v>2966</v>
      </c>
      <c r="G3" s="3" t="s">
        <v>2967</v>
      </c>
      <c r="H3" s="24" t="s">
        <v>2968</v>
      </c>
      <c r="I3" s="22" t="s">
        <v>2969</v>
      </c>
      <c r="J3" s="22">
        <v>1</v>
      </c>
      <c r="K3" s="29"/>
      <c r="L3" s="22" t="s">
        <v>59</v>
      </c>
      <c r="M3" s="23" t="s">
        <v>2970</v>
      </c>
    </row>
    <row r="4" spans="1:13" ht="30">
      <c r="A4" s="6">
        <v>42192</v>
      </c>
      <c r="B4" s="6">
        <v>42227</v>
      </c>
      <c r="C4" s="4" t="s">
        <v>2971</v>
      </c>
      <c r="D4" s="6"/>
      <c r="E4" s="22" t="s">
        <v>2972</v>
      </c>
      <c r="F4" s="22" t="s">
        <v>2973</v>
      </c>
      <c r="G4" s="3" t="s">
        <v>2974</v>
      </c>
      <c r="H4" s="24" t="s">
        <v>2975</v>
      </c>
      <c r="I4" s="22" t="s">
        <v>2969</v>
      </c>
      <c r="J4" s="22">
        <v>1</v>
      </c>
      <c r="K4" s="29"/>
      <c r="L4" s="22" t="s">
        <v>59</v>
      </c>
      <c r="M4" s="23" t="s">
        <v>2970</v>
      </c>
    </row>
    <row r="5" spans="1:13" ht="30">
      <c r="A5" s="6">
        <v>42192</v>
      </c>
      <c r="B5" s="6">
        <v>42227</v>
      </c>
      <c r="C5" s="4" t="s">
        <v>2971</v>
      </c>
      <c r="D5" s="6" t="s">
        <v>2976</v>
      </c>
      <c r="E5" s="22" t="s">
        <v>2977</v>
      </c>
      <c r="F5" s="22" t="s">
        <v>2973</v>
      </c>
      <c r="G5" s="3" t="s">
        <v>2974</v>
      </c>
      <c r="H5" s="24" t="s">
        <v>2975</v>
      </c>
      <c r="I5" s="22" t="s">
        <v>2969</v>
      </c>
      <c r="J5" s="22">
        <v>1</v>
      </c>
      <c r="K5" s="29"/>
      <c r="L5" s="22" t="s">
        <v>59</v>
      </c>
      <c r="M5" s="23" t="s">
        <v>2970</v>
      </c>
    </row>
    <row r="6" spans="1:13" ht="30">
      <c r="A6" s="6">
        <v>42198</v>
      </c>
      <c r="B6" s="6">
        <v>42227</v>
      </c>
      <c r="C6" s="4" t="s">
        <v>2978</v>
      </c>
      <c r="D6" s="6" t="s">
        <v>2979</v>
      </c>
      <c r="E6" s="22" t="s">
        <v>2980</v>
      </c>
      <c r="F6" s="22" t="s">
        <v>2981</v>
      </c>
      <c r="G6" s="3" t="s">
        <v>2974</v>
      </c>
      <c r="H6" s="24" t="s">
        <v>2968</v>
      </c>
      <c r="I6" s="22" t="s">
        <v>2969</v>
      </c>
      <c r="J6" s="22">
        <v>1</v>
      </c>
      <c r="K6" s="29"/>
      <c r="L6" s="22" t="s">
        <v>59</v>
      </c>
      <c r="M6" s="23" t="s">
        <v>2970</v>
      </c>
    </row>
    <row r="7" spans="1:13" ht="31.5">
      <c r="A7" s="6">
        <v>42199</v>
      </c>
      <c r="B7" s="6">
        <v>42227</v>
      </c>
      <c r="C7" s="4" t="s">
        <v>2978</v>
      </c>
      <c r="D7" s="6"/>
      <c r="E7" s="22" t="s">
        <v>2982</v>
      </c>
      <c r="F7" s="22" t="s">
        <v>2983</v>
      </c>
      <c r="G7" s="3" t="s">
        <v>2984</v>
      </c>
      <c r="H7" s="24" t="s">
        <v>2985</v>
      </c>
      <c r="I7" s="22" t="s">
        <v>2698</v>
      </c>
      <c r="J7" s="22">
        <v>1</v>
      </c>
      <c r="K7" s="29">
        <v>100</v>
      </c>
      <c r="L7" s="22" t="s">
        <v>59</v>
      </c>
      <c r="M7" s="23" t="s">
        <v>2970</v>
      </c>
    </row>
    <row r="8" spans="1:13" ht="30">
      <c r="A8" s="6">
        <v>42198</v>
      </c>
      <c r="B8" s="6">
        <v>42227</v>
      </c>
      <c r="C8" s="4" t="s">
        <v>2986</v>
      </c>
      <c r="D8" s="6" t="s">
        <v>2987</v>
      </c>
      <c r="E8" s="22" t="s">
        <v>2988</v>
      </c>
      <c r="F8" s="22" t="s">
        <v>2989</v>
      </c>
      <c r="G8" s="3" t="s">
        <v>2990</v>
      </c>
      <c r="H8" s="24" t="s">
        <v>2975</v>
      </c>
      <c r="I8" s="22" t="s">
        <v>2969</v>
      </c>
      <c r="J8" s="22">
        <v>1</v>
      </c>
      <c r="K8" s="29"/>
      <c r="L8" s="22" t="s">
        <v>59</v>
      </c>
      <c r="M8" s="23" t="s">
        <v>2970</v>
      </c>
    </row>
    <row r="9" spans="1:13" ht="31.5">
      <c r="A9" s="6">
        <v>42195</v>
      </c>
      <c r="B9" s="6">
        <v>42227</v>
      </c>
      <c r="C9" s="4" t="s">
        <v>2991</v>
      </c>
      <c r="D9" s="6" t="s">
        <v>2992</v>
      </c>
      <c r="E9" s="22" t="s">
        <v>2977</v>
      </c>
      <c r="F9" s="22" t="s">
        <v>2993</v>
      </c>
      <c r="G9" s="3" t="s">
        <v>2994</v>
      </c>
      <c r="H9" s="24" t="s">
        <v>2995</v>
      </c>
      <c r="I9" s="22" t="s">
        <v>2969</v>
      </c>
      <c r="J9" s="22">
        <v>1</v>
      </c>
      <c r="K9" s="29"/>
      <c r="L9" s="22" t="s">
        <v>59</v>
      </c>
      <c r="M9" s="23" t="s">
        <v>2970</v>
      </c>
    </row>
    <row r="10" spans="1:13" s="2" customFormat="1" ht="31.5">
      <c r="A10" s="6">
        <v>42197</v>
      </c>
      <c r="B10" s="6">
        <v>42227</v>
      </c>
      <c r="C10" s="4" t="s">
        <v>2996</v>
      </c>
      <c r="D10" s="4" t="s">
        <v>2997</v>
      </c>
      <c r="E10" s="22" t="s">
        <v>2977</v>
      </c>
      <c r="F10" s="22" t="s">
        <v>2998</v>
      </c>
      <c r="G10" s="3" t="s">
        <v>2999</v>
      </c>
      <c r="H10" s="24" t="s">
        <v>2995</v>
      </c>
      <c r="I10" s="22" t="s">
        <v>2969</v>
      </c>
      <c r="J10" s="22">
        <v>1</v>
      </c>
      <c r="K10" s="29"/>
      <c r="L10" s="22" t="s">
        <v>59</v>
      </c>
      <c r="M10" s="21" t="s">
        <v>2970</v>
      </c>
    </row>
    <row r="11" spans="1:13" s="2" customFormat="1" ht="31.5">
      <c r="A11" s="6">
        <v>42200</v>
      </c>
      <c r="B11" s="6">
        <v>42227</v>
      </c>
      <c r="C11" s="4" t="s">
        <v>2991</v>
      </c>
      <c r="D11" s="6" t="s">
        <v>3000</v>
      </c>
      <c r="E11" s="22" t="s">
        <v>3001</v>
      </c>
      <c r="F11" s="22" t="s">
        <v>2993</v>
      </c>
      <c r="G11" s="3" t="s">
        <v>2994</v>
      </c>
      <c r="H11" s="24" t="s">
        <v>2995</v>
      </c>
      <c r="I11" s="22" t="s">
        <v>2969</v>
      </c>
      <c r="J11" s="22">
        <v>1</v>
      </c>
      <c r="K11" s="29"/>
      <c r="L11" s="22" t="s">
        <v>59</v>
      </c>
      <c r="M11" s="21" t="s">
        <v>2970</v>
      </c>
    </row>
    <row r="12" spans="1:13" s="2" customFormat="1" ht="31.5">
      <c r="A12" s="6">
        <v>42202</v>
      </c>
      <c r="B12" s="6">
        <v>42227</v>
      </c>
      <c r="C12" s="4" t="s">
        <v>2978</v>
      </c>
      <c r="D12" s="6"/>
      <c r="E12" s="22" t="s">
        <v>3002</v>
      </c>
      <c r="F12" s="22" t="s">
        <v>3003</v>
      </c>
      <c r="G12" s="3" t="s">
        <v>3004</v>
      </c>
      <c r="H12" s="24" t="s">
        <v>2985</v>
      </c>
      <c r="I12" s="22" t="s">
        <v>2698</v>
      </c>
      <c r="J12" s="22">
        <v>1</v>
      </c>
      <c r="K12" s="29">
        <v>250</v>
      </c>
      <c r="L12" s="22" t="s">
        <v>59</v>
      </c>
      <c r="M12" s="21" t="s">
        <v>2970</v>
      </c>
    </row>
    <row r="13" spans="1:13" s="2" customFormat="1" ht="31.5">
      <c r="A13" s="6">
        <v>42208</v>
      </c>
      <c r="B13" s="6">
        <v>42227</v>
      </c>
      <c r="C13" s="4" t="s">
        <v>2996</v>
      </c>
      <c r="D13" s="6" t="s">
        <v>3005</v>
      </c>
      <c r="E13" s="22" t="s">
        <v>2977</v>
      </c>
      <c r="F13" s="22" t="s">
        <v>3006</v>
      </c>
      <c r="G13" s="3" t="s">
        <v>2967</v>
      </c>
      <c r="H13" s="24" t="s">
        <v>2995</v>
      </c>
      <c r="I13" s="22" t="s">
        <v>2969</v>
      </c>
      <c r="J13" s="22">
        <v>1</v>
      </c>
      <c r="K13" s="29"/>
      <c r="L13" s="22" t="s">
        <v>59</v>
      </c>
      <c r="M13" s="21" t="s">
        <v>2970</v>
      </c>
    </row>
    <row r="14" spans="1:13" s="2" customFormat="1" ht="31.5">
      <c r="A14" s="6">
        <v>42201</v>
      </c>
      <c r="B14" s="6">
        <v>42227</v>
      </c>
      <c r="C14" s="4" t="s">
        <v>2996</v>
      </c>
      <c r="D14" s="6" t="s">
        <v>3007</v>
      </c>
      <c r="E14" s="22" t="s">
        <v>1862</v>
      </c>
      <c r="F14" s="22" t="s">
        <v>2998</v>
      </c>
      <c r="G14" s="3" t="s">
        <v>2999</v>
      </c>
      <c r="H14" s="24" t="s">
        <v>3008</v>
      </c>
      <c r="I14" s="22" t="s">
        <v>2698</v>
      </c>
      <c r="J14" s="22">
        <v>1</v>
      </c>
      <c r="K14" s="29">
        <v>62.5</v>
      </c>
      <c r="L14" s="22" t="s">
        <v>59</v>
      </c>
      <c r="M14" s="21" t="s">
        <v>2970</v>
      </c>
    </row>
    <row r="15" spans="1:13" s="98" customFormat="1" ht="19.350000000000001" customHeight="1">
      <c r="A15" s="76">
        <v>42217</v>
      </c>
      <c r="B15" s="76"/>
      <c r="C15" s="97"/>
      <c r="M15" s="109"/>
    </row>
    <row r="16" spans="1:13" s="2" customFormat="1" ht="31.5">
      <c r="A16" s="6" t="s">
        <v>3009</v>
      </c>
      <c r="B16" s="6">
        <v>42250</v>
      </c>
      <c r="C16" s="4" t="s">
        <v>3010</v>
      </c>
      <c r="D16" s="6" t="s">
        <v>3011</v>
      </c>
      <c r="E16" s="22" t="s">
        <v>3012</v>
      </c>
      <c r="F16" s="22" t="s">
        <v>3013</v>
      </c>
      <c r="G16" s="3" t="s">
        <v>2999</v>
      </c>
      <c r="H16" s="24" t="s">
        <v>3008</v>
      </c>
      <c r="I16" s="22" t="s">
        <v>2698</v>
      </c>
      <c r="J16" s="22">
        <v>11</v>
      </c>
      <c r="K16" s="28">
        <v>10.6</v>
      </c>
      <c r="L16" s="22" t="s">
        <v>59</v>
      </c>
      <c r="M16" s="21" t="s">
        <v>2970</v>
      </c>
    </row>
    <row r="17" spans="1:13" s="2" customFormat="1" ht="31.5">
      <c r="A17" s="6">
        <v>42217</v>
      </c>
      <c r="B17" s="6">
        <v>42250</v>
      </c>
      <c r="C17" s="4" t="s">
        <v>3014</v>
      </c>
      <c r="D17" s="6" t="s">
        <v>3015</v>
      </c>
      <c r="E17" s="22" t="s">
        <v>3016</v>
      </c>
      <c r="F17" s="22" t="s">
        <v>3017</v>
      </c>
      <c r="G17" s="3" t="s">
        <v>3004</v>
      </c>
      <c r="H17" s="24" t="s">
        <v>3018</v>
      </c>
      <c r="I17" s="22" t="s">
        <v>2969</v>
      </c>
      <c r="J17" s="22">
        <v>1</v>
      </c>
      <c r="K17" s="29"/>
      <c r="L17" s="22" t="s">
        <v>59</v>
      </c>
      <c r="M17" s="21" t="s">
        <v>2970</v>
      </c>
    </row>
    <row r="18" spans="1:13" s="2" customFormat="1" ht="31.5">
      <c r="A18" s="6">
        <v>42223</v>
      </c>
      <c r="B18" s="6">
        <v>42250</v>
      </c>
      <c r="C18" s="4" t="s">
        <v>3019</v>
      </c>
      <c r="D18" s="6" t="s">
        <v>3020</v>
      </c>
      <c r="E18" s="22" t="s">
        <v>3021</v>
      </c>
      <c r="F18" s="22" t="s">
        <v>3022</v>
      </c>
      <c r="G18" s="3" t="s">
        <v>2967</v>
      </c>
      <c r="H18" s="24" t="s">
        <v>3018</v>
      </c>
      <c r="I18" s="22" t="s">
        <v>2969</v>
      </c>
      <c r="J18" s="22">
        <v>1</v>
      </c>
      <c r="K18" s="29"/>
      <c r="L18" s="22" t="s">
        <v>59</v>
      </c>
      <c r="M18" s="21" t="s">
        <v>2970</v>
      </c>
    </row>
    <row r="19" spans="1:13" s="2" customFormat="1" ht="31.5">
      <c r="A19" s="6">
        <v>42223</v>
      </c>
      <c r="B19" s="6">
        <v>42250</v>
      </c>
      <c r="C19" s="4" t="s">
        <v>3019</v>
      </c>
      <c r="D19" s="6" t="s">
        <v>3023</v>
      </c>
      <c r="E19" s="22" t="s">
        <v>3024</v>
      </c>
      <c r="F19" s="22" t="s">
        <v>3022</v>
      </c>
      <c r="G19" s="3" t="s">
        <v>2967</v>
      </c>
      <c r="H19" s="24" t="s">
        <v>3018</v>
      </c>
      <c r="I19" s="22" t="s">
        <v>2969</v>
      </c>
      <c r="J19" s="22">
        <v>1</v>
      </c>
      <c r="K19" s="29"/>
      <c r="L19" s="22" t="s">
        <v>59</v>
      </c>
      <c r="M19" s="21" t="s">
        <v>2970</v>
      </c>
    </row>
    <row r="20" spans="1:13" s="2" customFormat="1" ht="31.5">
      <c r="A20" s="6">
        <v>42230</v>
      </c>
      <c r="B20" s="6">
        <v>42250</v>
      </c>
      <c r="C20" s="4" t="s">
        <v>3025</v>
      </c>
      <c r="D20" s="6" t="s">
        <v>3026</v>
      </c>
      <c r="E20" s="22" t="s">
        <v>3027</v>
      </c>
      <c r="F20" s="22" t="s">
        <v>3028</v>
      </c>
      <c r="G20" s="3" t="s">
        <v>3029</v>
      </c>
      <c r="H20" s="24" t="s">
        <v>2968</v>
      </c>
      <c r="I20" s="22" t="s">
        <v>2969</v>
      </c>
      <c r="J20" s="22">
        <v>1</v>
      </c>
      <c r="K20" s="29"/>
      <c r="L20" s="22" t="s">
        <v>59</v>
      </c>
      <c r="M20" s="21" t="s">
        <v>2970</v>
      </c>
    </row>
    <row r="21" spans="1:13" s="2" customFormat="1" ht="31.5">
      <c r="A21" s="6">
        <v>42230</v>
      </c>
      <c r="B21" s="6">
        <v>42250</v>
      </c>
      <c r="C21" s="4" t="s">
        <v>3025</v>
      </c>
      <c r="D21" s="6"/>
      <c r="E21" s="22" t="s">
        <v>3030</v>
      </c>
      <c r="F21" s="22" t="s">
        <v>3028</v>
      </c>
      <c r="G21" s="3" t="s">
        <v>3029</v>
      </c>
      <c r="H21" s="24" t="s">
        <v>2968</v>
      </c>
      <c r="I21" s="22" t="s">
        <v>2969</v>
      </c>
      <c r="J21" s="22">
        <v>1</v>
      </c>
      <c r="K21" s="29"/>
      <c r="L21" s="22" t="s">
        <v>59</v>
      </c>
      <c r="M21" s="21" t="s">
        <v>2970</v>
      </c>
    </row>
    <row r="22" spans="1:13" s="2" customFormat="1" ht="31.5">
      <c r="A22" s="6">
        <v>42217</v>
      </c>
      <c r="B22" s="6">
        <v>42250</v>
      </c>
      <c r="C22" s="4" t="s">
        <v>2963</v>
      </c>
      <c r="D22" s="6" t="s">
        <v>2964</v>
      </c>
      <c r="E22" s="22" t="s">
        <v>2965</v>
      </c>
      <c r="F22" s="22" t="s">
        <v>3031</v>
      </c>
      <c r="G22" s="3" t="s">
        <v>3032</v>
      </c>
      <c r="H22" s="24" t="s">
        <v>2968</v>
      </c>
      <c r="I22" s="22" t="s">
        <v>2969</v>
      </c>
      <c r="J22" s="22">
        <v>1</v>
      </c>
      <c r="K22" s="29"/>
      <c r="L22" s="22" t="s">
        <v>59</v>
      </c>
      <c r="M22" s="21" t="s">
        <v>2970</v>
      </c>
    </row>
    <row r="23" spans="1:13" s="2" customFormat="1" ht="31.5">
      <c r="A23" s="6">
        <v>42220</v>
      </c>
      <c r="B23" s="6">
        <v>42250</v>
      </c>
      <c r="C23" s="4" t="s">
        <v>2963</v>
      </c>
      <c r="D23" s="6" t="s">
        <v>2964</v>
      </c>
      <c r="E23" s="22" t="s">
        <v>2965</v>
      </c>
      <c r="F23" s="22" t="s">
        <v>3031</v>
      </c>
      <c r="G23" s="3" t="s">
        <v>3032</v>
      </c>
      <c r="H23" s="24" t="s">
        <v>2968</v>
      </c>
      <c r="I23" s="22" t="s">
        <v>2969</v>
      </c>
      <c r="J23" s="22">
        <v>1</v>
      </c>
      <c r="K23" s="29"/>
      <c r="L23" s="22" t="s">
        <v>59</v>
      </c>
      <c r="M23" s="21" t="s">
        <v>2970</v>
      </c>
    </row>
    <row r="24" spans="1:13" s="2" customFormat="1" ht="31.5">
      <c r="A24" s="6">
        <v>42240</v>
      </c>
      <c r="B24" s="6">
        <v>42250</v>
      </c>
      <c r="C24" s="4" t="s">
        <v>2986</v>
      </c>
      <c r="D24" s="6" t="s">
        <v>2987</v>
      </c>
      <c r="E24" s="22" t="s">
        <v>2988</v>
      </c>
      <c r="F24" s="22" t="s">
        <v>2989</v>
      </c>
      <c r="G24" s="3" t="s">
        <v>2990</v>
      </c>
      <c r="H24" s="24" t="s">
        <v>3018</v>
      </c>
      <c r="I24" s="22" t="s">
        <v>2969</v>
      </c>
      <c r="J24" s="22">
        <v>1</v>
      </c>
      <c r="K24" s="29"/>
      <c r="L24" s="22" t="s">
        <v>59</v>
      </c>
      <c r="M24" s="21" t="s">
        <v>2970</v>
      </c>
    </row>
    <row r="25" spans="1:13" s="2" customFormat="1" ht="31.5">
      <c r="A25" s="6">
        <v>42244</v>
      </c>
      <c r="B25" s="6">
        <v>42250</v>
      </c>
      <c r="C25" s="4" t="s">
        <v>3033</v>
      </c>
      <c r="D25" s="6" t="s">
        <v>3034</v>
      </c>
      <c r="E25" s="22" t="s">
        <v>1862</v>
      </c>
      <c r="F25" s="22" t="s">
        <v>3035</v>
      </c>
      <c r="G25" s="3" t="s">
        <v>3036</v>
      </c>
      <c r="H25" s="24" t="s">
        <v>3037</v>
      </c>
      <c r="I25" s="22" t="s">
        <v>2698</v>
      </c>
      <c r="J25" s="22">
        <v>1</v>
      </c>
      <c r="K25" s="29">
        <v>50</v>
      </c>
      <c r="L25" s="22" t="s">
        <v>59</v>
      </c>
      <c r="M25" s="21" t="s">
        <v>2970</v>
      </c>
    </row>
    <row r="26" spans="1:13" s="77" customFormat="1" ht="19.350000000000001" customHeight="1">
      <c r="A26" s="76">
        <v>42248</v>
      </c>
      <c r="B26" s="76"/>
      <c r="C26" s="97"/>
      <c r="D26" s="98"/>
      <c r="E26" s="98"/>
      <c r="F26" s="98"/>
      <c r="G26" s="98"/>
      <c r="H26" s="98"/>
      <c r="I26" s="98"/>
      <c r="J26" s="98"/>
      <c r="K26" s="98"/>
      <c r="L26" s="98"/>
      <c r="M26" s="99"/>
    </row>
    <row r="27" spans="1:13" ht="31.5">
      <c r="A27" s="6" t="s">
        <v>3009</v>
      </c>
      <c r="B27" s="6">
        <v>42279</v>
      </c>
      <c r="C27" s="4" t="s">
        <v>3038</v>
      </c>
      <c r="D27" s="6" t="s">
        <v>3011</v>
      </c>
      <c r="E27" s="22" t="s">
        <v>3012</v>
      </c>
      <c r="F27" s="22" t="s">
        <v>3013</v>
      </c>
      <c r="G27" s="3" t="s">
        <v>2999</v>
      </c>
      <c r="H27" s="24" t="s">
        <v>3008</v>
      </c>
      <c r="I27" s="22" t="s">
        <v>2698</v>
      </c>
      <c r="J27" s="22">
        <v>10</v>
      </c>
      <c r="K27" s="28">
        <v>8.4499999999999993</v>
      </c>
      <c r="L27" s="22" t="s">
        <v>59</v>
      </c>
      <c r="M27" s="23" t="s">
        <v>2970</v>
      </c>
    </row>
    <row r="28" spans="1:13" ht="30">
      <c r="A28" s="6">
        <v>42271</v>
      </c>
      <c r="B28" s="6">
        <v>42279</v>
      </c>
      <c r="C28" s="4" t="s">
        <v>2986</v>
      </c>
      <c r="D28" s="6" t="s">
        <v>3039</v>
      </c>
      <c r="E28" s="22" t="s">
        <v>1862</v>
      </c>
      <c r="F28" s="22" t="s">
        <v>3040</v>
      </c>
      <c r="G28" s="3" t="s">
        <v>3041</v>
      </c>
      <c r="H28" s="24" t="s">
        <v>3042</v>
      </c>
      <c r="I28" s="22" t="s">
        <v>2969</v>
      </c>
      <c r="J28" s="22">
        <v>1</v>
      </c>
      <c r="K28" s="29"/>
      <c r="L28" s="22" t="s">
        <v>59</v>
      </c>
      <c r="M28" s="23" t="s">
        <v>2970</v>
      </c>
    </row>
    <row r="29" spans="1:13" s="77" customFormat="1" ht="19.350000000000001" customHeight="1">
      <c r="A29" s="76">
        <v>42278</v>
      </c>
      <c r="B29" s="76"/>
      <c r="C29" s="97"/>
      <c r="D29" s="98"/>
      <c r="E29" s="98"/>
      <c r="F29" s="98"/>
      <c r="G29" s="98"/>
      <c r="H29" s="98"/>
      <c r="I29" s="98"/>
      <c r="J29" s="98"/>
      <c r="K29" s="98"/>
      <c r="L29" s="98"/>
      <c r="M29" s="99"/>
    </row>
    <row r="30" spans="1:13" ht="30">
      <c r="A30" s="6" t="s">
        <v>3009</v>
      </c>
      <c r="B30" s="6">
        <v>42312</v>
      </c>
      <c r="C30" s="4" t="s">
        <v>3043</v>
      </c>
      <c r="D30" s="6" t="s">
        <v>3011</v>
      </c>
      <c r="E30" s="22" t="s">
        <v>3012</v>
      </c>
      <c r="F30" s="22" t="s">
        <v>3013</v>
      </c>
      <c r="G30" s="3" t="s">
        <v>2999</v>
      </c>
      <c r="H30" s="24" t="s">
        <v>3008</v>
      </c>
      <c r="I30" s="22" t="s">
        <v>2698</v>
      </c>
      <c r="J30" s="22">
        <v>9</v>
      </c>
      <c r="K30" s="28">
        <v>8.4499999999999993</v>
      </c>
      <c r="L30" s="22" t="s">
        <v>59</v>
      </c>
      <c r="M30" s="23" t="s">
        <v>2970</v>
      </c>
    </row>
    <row r="31" spans="1:13" ht="30">
      <c r="A31" s="6">
        <v>42279</v>
      </c>
      <c r="B31" s="6">
        <v>42312</v>
      </c>
      <c r="C31" s="4" t="s">
        <v>3044</v>
      </c>
      <c r="D31" s="6"/>
      <c r="E31" s="22" t="s">
        <v>3045</v>
      </c>
      <c r="F31" s="22" t="s">
        <v>3046</v>
      </c>
      <c r="G31" s="3" t="s">
        <v>3004</v>
      </c>
      <c r="H31" s="24" t="s">
        <v>3047</v>
      </c>
      <c r="I31" s="22" t="s">
        <v>2698</v>
      </c>
      <c r="J31" s="22">
        <v>1</v>
      </c>
      <c r="K31" s="28">
        <v>25</v>
      </c>
      <c r="L31" s="22" t="s">
        <v>59</v>
      </c>
      <c r="M31" s="23" t="s">
        <v>2970</v>
      </c>
    </row>
    <row r="32" spans="1:13" ht="30">
      <c r="A32" s="6">
        <v>42285</v>
      </c>
      <c r="B32" s="6">
        <v>42312</v>
      </c>
      <c r="C32" s="4" t="s">
        <v>3048</v>
      </c>
      <c r="D32" s="6" t="s">
        <v>3049</v>
      </c>
      <c r="E32" s="22" t="s">
        <v>3050</v>
      </c>
      <c r="F32" s="22" t="s">
        <v>3051</v>
      </c>
      <c r="G32" s="3" t="s">
        <v>3052</v>
      </c>
      <c r="H32" s="24" t="s">
        <v>3053</v>
      </c>
      <c r="I32" s="22" t="s">
        <v>2698</v>
      </c>
      <c r="J32" s="22">
        <v>1</v>
      </c>
      <c r="K32" s="28">
        <v>17002</v>
      </c>
      <c r="L32" s="22" t="s">
        <v>59</v>
      </c>
      <c r="M32" s="23" t="s">
        <v>2970</v>
      </c>
    </row>
    <row r="33" spans="1:13" ht="30">
      <c r="A33" s="6">
        <v>42297</v>
      </c>
      <c r="B33" s="6">
        <v>42312</v>
      </c>
      <c r="C33" s="4" t="s">
        <v>3014</v>
      </c>
      <c r="D33" s="6" t="s">
        <v>3049</v>
      </c>
      <c r="E33" s="22" t="s">
        <v>3054</v>
      </c>
      <c r="F33" s="22" t="s">
        <v>3055</v>
      </c>
      <c r="G33" s="3" t="s">
        <v>3004</v>
      </c>
      <c r="H33" s="24" t="s">
        <v>3056</v>
      </c>
      <c r="I33" s="22" t="s">
        <v>2698</v>
      </c>
      <c r="J33" s="22">
        <v>1</v>
      </c>
      <c r="K33" s="28">
        <v>850</v>
      </c>
      <c r="L33" s="22" t="s">
        <v>59</v>
      </c>
      <c r="M33" s="23" t="s">
        <v>2970</v>
      </c>
    </row>
    <row r="34" spans="1:13" ht="30">
      <c r="A34" s="6">
        <v>42300</v>
      </c>
      <c r="B34" s="6">
        <v>42312</v>
      </c>
      <c r="C34" s="4" t="s">
        <v>2986</v>
      </c>
      <c r="D34" s="6" t="s">
        <v>3057</v>
      </c>
      <c r="E34" s="22" t="s">
        <v>3058</v>
      </c>
      <c r="F34" s="22" t="s">
        <v>3059</v>
      </c>
      <c r="G34" s="3" t="s">
        <v>3060</v>
      </c>
      <c r="H34" s="24" t="s">
        <v>3061</v>
      </c>
      <c r="I34" s="22" t="s">
        <v>2969</v>
      </c>
      <c r="J34" s="22">
        <v>1</v>
      </c>
      <c r="K34" s="28"/>
      <c r="L34" s="22" t="s">
        <v>59</v>
      </c>
      <c r="M34" s="23" t="s">
        <v>2970</v>
      </c>
    </row>
    <row r="35" spans="1:13" ht="31.5">
      <c r="A35" s="6">
        <v>42304</v>
      </c>
      <c r="B35" s="6">
        <v>42312</v>
      </c>
      <c r="C35" s="4" t="s">
        <v>2991</v>
      </c>
      <c r="D35" s="6" t="s">
        <v>3062</v>
      </c>
      <c r="E35" s="22" t="s">
        <v>3063</v>
      </c>
      <c r="F35" s="22" t="s">
        <v>3064</v>
      </c>
      <c r="G35" s="3" t="s">
        <v>3065</v>
      </c>
      <c r="H35" s="24" t="s">
        <v>3042</v>
      </c>
      <c r="I35" s="22" t="s">
        <v>2969</v>
      </c>
      <c r="J35" s="22">
        <v>1</v>
      </c>
      <c r="K35" s="28"/>
      <c r="L35" s="22" t="s">
        <v>59</v>
      </c>
      <c r="M35" s="23" t="s">
        <v>2970</v>
      </c>
    </row>
    <row r="36" spans="1:13" s="77" customFormat="1" ht="19.350000000000001" customHeight="1">
      <c r="A36" s="76">
        <v>42309</v>
      </c>
      <c r="B36" s="76"/>
      <c r="C36" s="97"/>
      <c r="D36" s="98"/>
      <c r="E36" s="98"/>
      <c r="F36" s="98"/>
      <c r="G36" s="98"/>
      <c r="H36" s="98"/>
      <c r="I36" s="98"/>
      <c r="J36" s="98"/>
      <c r="K36" s="98"/>
      <c r="L36" s="98"/>
      <c r="M36" s="99"/>
    </row>
    <row r="37" spans="1:13" ht="31.5">
      <c r="A37" s="6" t="s">
        <v>3009</v>
      </c>
      <c r="B37" s="6">
        <v>42342</v>
      </c>
      <c r="C37" s="4" t="s">
        <v>3066</v>
      </c>
      <c r="D37" s="6" t="s">
        <v>3011</v>
      </c>
      <c r="E37" s="22" t="s">
        <v>3012</v>
      </c>
      <c r="F37" s="22" t="s">
        <v>3013</v>
      </c>
      <c r="G37" s="3" t="s">
        <v>2999</v>
      </c>
      <c r="H37" s="24" t="s">
        <v>3008</v>
      </c>
      <c r="I37" s="22" t="s">
        <v>2698</v>
      </c>
      <c r="J37" s="22">
        <v>19</v>
      </c>
      <c r="K37" s="28">
        <v>22</v>
      </c>
      <c r="L37" s="22" t="s">
        <v>59</v>
      </c>
      <c r="M37" s="23" t="s">
        <v>2970</v>
      </c>
    </row>
    <row r="38" spans="1:13" ht="30">
      <c r="A38" s="6">
        <v>42322</v>
      </c>
      <c r="B38" s="6">
        <v>42342</v>
      </c>
      <c r="C38" s="4" t="s">
        <v>3067</v>
      </c>
      <c r="D38" s="6" t="s">
        <v>3068</v>
      </c>
      <c r="E38" s="22" t="s">
        <v>3069</v>
      </c>
      <c r="F38" s="22" t="s">
        <v>3070</v>
      </c>
      <c r="G38" s="3" t="s">
        <v>3004</v>
      </c>
      <c r="H38" s="24" t="s">
        <v>3071</v>
      </c>
      <c r="I38" s="22" t="s">
        <v>2698</v>
      </c>
      <c r="J38" s="22">
        <v>1</v>
      </c>
      <c r="K38" s="28">
        <v>250</v>
      </c>
      <c r="L38" s="22" t="s">
        <v>59</v>
      </c>
      <c r="M38" s="23" t="s">
        <v>2970</v>
      </c>
    </row>
    <row r="39" spans="1:13" ht="30">
      <c r="A39" s="6">
        <v>42317</v>
      </c>
      <c r="B39" s="6">
        <v>42342</v>
      </c>
      <c r="C39" s="4" t="s">
        <v>2986</v>
      </c>
      <c r="D39" s="6" t="s">
        <v>2987</v>
      </c>
      <c r="E39" s="22" t="s">
        <v>2988</v>
      </c>
      <c r="F39" s="22" t="s">
        <v>2989</v>
      </c>
      <c r="G39" s="3" t="s">
        <v>2990</v>
      </c>
      <c r="H39" s="24" t="s">
        <v>3072</v>
      </c>
      <c r="I39" s="22" t="s">
        <v>2969</v>
      </c>
      <c r="J39" s="22">
        <v>1</v>
      </c>
      <c r="K39" s="28"/>
      <c r="L39" s="22" t="s">
        <v>59</v>
      </c>
      <c r="M39" s="23" t="s">
        <v>2970</v>
      </c>
    </row>
    <row r="40" spans="1:13" ht="30">
      <c r="A40" s="6">
        <v>42332</v>
      </c>
      <c r="B40" s="6">
        <v>42342</v>
      </c>
      <c r="C40" s="4" t="s">
        <v>3073</v>
      </c>
      <c r="D40" s="6" t="s">
        <v>3074</v>
      </c>
      <c r="E40" s="22" t="s">
        <v>1862</v>
      </c>
      <c r="F40" s="22" t="s">
        <v>3075</v>
      </c>
      <c r="G40" s="3" t="s">
        <v>3004</v>
      </c>
      <c r="H40" s="24" t="s">
        <v>3042</v>
      </c>
      <c r="I40" s="22" t="s">
        <v>2969</v>
      </c>
      <c r="J40" s="22">
        <v>1</v>
      </c>
      <c r="K40" s="28"/>
      <c r="L40" s="22" t="s">
        <v>59</v>
      </c>
      <c r="M40" s="23" t="s">
        <v>2970</v>
      </c>
    </row>
    <row r="41" spans="1:13" s="77" customFormat="1" ht="19.350000000000001" customHeight="1">
      <c r="A41" s="76">
        <v>42339</v>
      </c>
      <c r="B41" s="76"/>
      <c r="C41" s="97"/>
      <c r="D41" s="98"/>
      <c r="E41" s="98"/>
      <c r="F41" s="98"/>
      <c r="G41" s="98"/>
      <c r="H41" s="98"/>
      <c r="I41" s="98"/>
      <c r="J41" s="98"/>
      <c r="K41" s="98"/>
      <c r="L41" s="98"/>
      <c r="M41" s="99"/>
    </row>
    <row r="42" spans="1:13" ht="31.5">
      <c r="A42" s="6" t="s">
        <v>3009</v>
      </c>
      <c r="B42" s="6">
        <v>42375</v>
      </c>
      <c r="C42" s="4" t="s">
        <v>3076</v>
      </c>
      <c r="D42" s="6" t="s">
        <v>3011</v>
      </c>
      <c r="E42" s="22" t="s">
        <v>3012</v>
      </c>
      <c r="F42" s="22" t="s">
        <v>3013</v>
      </c>
      <c r="G42" s="3" t="s">
        <v>2999</v>
      </c>
      <c r="H42" s="24" t="s">
        <v>3008</v>
      </c>
      <c r="I42" s="22" t="s">
        <v>2698</v>
      </c>
      <c r="J42" s="22">
        <v>9</v>
      </c>
      <c r="K42" s="28">
        <v>6.96</v>
      </c>
      <c r="L42" s="22" t="s">
        <v>59</v>
      </c>
      <c r="M42" s="23" t="s">
        <v>2970</v>
      </c>
    </row>
    <row r="43" spans="1:13" ht="30">
      <c r="A43" s="6">
        <v>42339</v>
      </c>
      <c r="B43" s="6">
        <v>42375</v>
      </c>
      <c r="C43" s="4" t="s">
        <v>3073</v>
      </c>
      <c r="D43" s="6"/>
      <c r="E43" s="22" t="s">
        <v>3021</v>
      </c>
      <c r="F43" s="22" t="s">
        <v>3077</v>
      </c>
      <c r="G43" s="3" t="s">
        <v>3078</v>
      </c>
      <c r="H43" s="24" t="s">
        <v>3072</v>
      </c>
      <c r="I43" s="22" t="s">
        <v>2969</v>
      </c>
      <c r="J43" s="22">
        <v>1</v>
      </c>
      <c r="K43" s="28">
        <v>75</v>
      </c>
      <c r="L43" s="22" t="s">
        <v>59</v>
      </c>
      <c r="M43" s="23" t="s">
        <v>2970</v>
      </c>
    </row>
    <row r="44" spans="1:13" ht="30">
      <c r="A44" s="6">
        <v>42341</v>
      </c>
      <c r="B44" s="6">
        <v>42375</v>
      </c>
      <c r="C44" s="4" t="s">
        <v>2996</v>
      </c>
      <c r="D44" s="6" t="s">
        <v>3079</v>
      </c>
      <c r="E44" s="22" t="s">
        <v>1862</v>
      </c>
      <c r="F44" s="22" t="s">
        <v>3080</v>
      </c>
      <c r="G44" s="3" t="s">
        <v>3081</v>
      </c>
      <c r="H44" s="24" t="s">
        <v>3008</v>
      </c>
      <c r="I44" s="22" t="s">
        <v>2698</v>
      </c>
      <c r="J44" s="22">
        <v>1</v>
      </c>
      <c r="K44" s="28">
        <v>25</v>
      </c>
      <c r="L44" s="22" t="s">
        <v>59</v>
      </c>
      <c r="M44" s="23" t="s">
        <v>2970</v>
      </c>
    </row>
    <row r="45" spans="1:13" ht="30">
      <c r="A45" s="6">
        <v>42345</v>
      </c>
      <c r="B45" s="6">
        <v>42375</v>
      </c>
      <c r="C45" s="4" t="s">
        <v>3048</v>
      </c>
      <c r="D45" s="6" t="s">
        <v>3082</v>
      </c>
      <c r="E45" s="22" t="s">
        <v>3083</v>
      </c>
      <c r="F45" s="22" t="s">
        <v>3084</v>
      </c>
      <c r="G45" s="3" t="s">
        <v>3085</v>
      </c>
      <c r="H45" s="24" t="s">
        <v>3008</v>
      </c>
      <c r="I45" s="22" t="s">
        <v>2698</v>
      </c>
      <c r="J45" s="22">
        <v>1</v>
      </c>
      <c r="K45" s="28">
        <v>23.45</v>
      </c>
      <c r="L45" s="22" t="s">
        <v>59</v>
      </c>
      <c r="M45" s="23" t="s">
        <v>2970</v>
      </c>
    </row>
    <row r="46" spans="1:13" ht="31.5">
      <c r="A46" s="6">
        <v>42346</v>
      </c>
      <c r="B46" s="6">
        <v>42375</v>
      </c>
      <c r="C46" s="4" t="s">
        <v>2996</v>
      </c>
      <c r="D46" s="6" t="s">
        <v>3086</v>
      </c>
      <c r="E46" s="22" t="s">
        <v>1862</v>
      </c>
      <c r="F46" s="22" t="s">
        <v>3087</v>
      </c>
      <c r="G46" s="3" t="s">
        <v>2974</v>
      </c>
      <c r="H46" s="24" t="s">
        <v>3042</v>
      </c>
      <c r="I46" s="22" t="s">
        <v>2969</v>
      </c>
      <c r="J46" s="22">
        <v>1</v>
      </c>
      <c r="L46" s="22" t="s">
        <v>59</v>
      </c>
      <c r="M46" s="23" t="s">
        <v>2970</v>
      </c>
    </row>
    <row r="47" spans="1:13" ht="31.5">
      <c r="A47" s="6">
        <v>42353</v>
      </c>
      <c r="B47" s="6">
        <v>42375</v>
      </c>
      <c r="C47" s="4" t="s">
        <v>3048</v>
      </c>
      <c r="D47" s="6" t="s">
        <v>143</v>
      </c>
      <c r="E47" s="22" t="s">
        <v>2748</v>
      </c>
      <c r="F47" s="22" t="s">
        <v>3088</v>
      </c>
      <c r="G47" s="3" t="s">
        <v>3089</v>
      </c>
      <c r="H47" s="24" t="s">
        <v>3090</v>
      </c>
      <c r="I47" s="22" t="s">
        <v>2969</v>
      </c>
      <c r="J47" s="22">
        <v>1</v>
      </c>
      <c r="L47" s="22" t="s">
        <v>59</v>
      </c>
      <c r="M47" s="23" t="s">
        <v>2970</v>
      </c>
    </row>
    <row r="48" spans="1:13" ht="31.5">
      <c r="A48" s="6">
        <v>42353</v>
      </c>
      <c r="B48" s="6">
        <v>42375</v>
      </c>
      <c r="C48" s="4" t="s">
        <v>3048</v>
      </c>
      <c r="D48" s="6" t="s">
        <v>143</v>
      </c>
      <c r="E48" s="22" t="s">
        <v>3091</v>
      </c>
      <c r="F48" s="22" t="s">
        <v>3088</v>
      </c>
      <c r="G48" s="3" t="s">
        <v>3089</v>
      </c>
      <c r="H48" s="24" t="s">
        <v>3090</v>
      </c>
      <c r="I48" s="22" t="s">
        <v>2969</v>
      </c>
      <c r="J48" s="22">
        <v>1</v>
      </c>
      <c r="L48" s="22" t="s">
        <v>59</v>
      </c>
      <c r="M48" s="23" t="s">
        <v>2970</v>
      </c>
    </row>
    <row r="49" spans="1:13" ht="31.5">
      <c r="A49" s="6">
        <v>42356</v>
      </c>
      <c r="B49" s="6">
        <v>42375</v>
      </c>
      <c r="C49" s="4" t="s">
        <v>3092</v>
      </c>
      <c r="D49" s="6" t="s">
        <v>3093</v>
      </c>
      <c r="E49" s="22" t="s">
        <v>3094</v>
      </c>
      <c r="F49" s="22" t="s">
        <v>3095</v>
      </c>
      <c r="G49" s="3" t="s">
        <v>2967</v>
      </c>
      <c r="H49" s="24" t="s">
        <v>3096</v>
      </c>
      <c r="I49" s="22" t="s">
        <v>2969</v>
      </c>
      <c r="J49" s="22">
        <v>1</v>
      </c>
      <c r="L49" s="22" t="s">
        <v>59</v>
      </c>
      <c r="M49" s="23" t="s">
        <v>2970</v>
      </c>
    </row>
    <row r="50" spans="1:13" ht="30">
      <c r="A50" s="6">
        <v>42356</v>
      </c>
      <c r="B50" s="6">
        <v>42375</v>
      </c>
      <c r="C50" s="4" t="s">
        <v>3014</v>
      </c>
      <c r="D50" s="6" t="s">
        <v>3097</v>
      </c>
      <c r="E50" s="22" t="s">
        <v>1862</v>
      </c>
      <c r="F50" s="22" t="s">
        <v>3098</v>
      </c>
      <c r="G50" s="3" t="s">
        <v>3004</v>
      </c>
      <c r="H50" s="24" t="s">
        <v>3008</v>
      </c>
      <c r="I50" s="22" t="s">
        <v>2698</v>
      </c>
      <c r="J50" s="22">
        <v>1</v>
      </c>
      <c r="K50" s="28">
        <v>15</v>
      </c>
      <c r="L50" s="22" t="s">
        <v>59</v>
      </c>
      <c r="M50" s="23" t="s">
        <v>2970</v>
      </c>
    </row>
    <row r="51" spans="1:13" ht="30">
      <c r="A51" s="6">
        <v>42357</v>
      </c>
      <c r="B51" s="6">
        <v>42375</v>
      </c>
      <c r="C51" s="4" t="s">
        <v>3099</v>
      </c>
      <c r="D51" s="6" t="s">
        <v>3100</v>
      </c>
      <c r="E51" s="22" t="s">
        <v>3101</v>
      </c>
      <c r="F51" s="22" t="s">
        <v>3102</v>
      </c>
      <c r="G51" s="3" t="s">
        <v>2999</v>
      </c>
      <c r="H51" s="24" t="s">
        <v>3103</v>
      </c>
      <c r="I51" s="22" t="s">
        <v>2969</v>
      </c>
      <c r="J51" s="22">
        <v>1</v>
      </c>
      <c r="K51" s="28"/>
      <c r="L51" s="22" t="s">
        <v>59</v>
      </c>
      <c r="M51" s="23" t="s">
        <v>2970</v>
      </c>
    </row>
    <row r="52" spans="1:13" ht="30">
      <c r="A52" s="6">
        <v>42365</v>
      </c>
      <c r="B52" s="6">
        <v>42375</v>
      </c>
      <c r="C52" s="4" t="s">
        <v>3104</v>
      </c>
      <c r="D52" s="6" t="s">
        <v>143</v>
      </c>
      <c r="E52" s="22" t="s">
        <v>3105</v>
      </c>
      <c r="F52" s="22" t="s">
        <v>3106</v>
      </c>
      <c r="G52" s="3" t="s">
        <v>3004</v>
      </c>
      <c r="H52" s="24" t="s">
        <v>3107</v>
      </c>
      <c r="I52" s="22" t="s">
        <v>2969</v>
      </c>
      <c r="J52" s="22">
        <v>1</v>
      </c>
      <c r="K52" s="28" t="s">
        <v>143</v>
      </c>
      <c r="L52" s="22" t="s">
        <v>59</v>
      </c>
      <c r="M52" s="23" t="s">
        <v>2970</v>
      </c>
    </row>
    <row r="53" spans="1:13" ht="31.5">
      <c r="A53" s="6">
        <v>42368</v>
      </c>
      <c r="B53" s="6">
        <v>42375</v>
      </c>
      <c r="C53" s="4" t="s">
        <v>2971</v>
      </c>
      <c r="D53" s="6" t="s">
        <v>3108</v>
      </c>
      <c r="E53" s="22" t="s">
        <v>3109</v>
      </c>
      <c r="F53" s="22" t="s">
        <v>3110</v>
      </c>
      <c r="G53" s="3" t="s">
        <v>3111</v>
      </c>
      <c r="H53" s="24" t="s">
        <v>3103</v>
      </c>
      <c r="I53" s="22" t="s">
        <v>2969</v>
      </c>
      <c r="J53" s="22">
        <v>1</v>
      </c>
      <c r="K53" s="28">
        <v>105</v>
      </c>
      <c r="L53" s="22" t="s">
        <v>59</v>
      </c>
      <c r="M53" s="23" t="s">
        <v>2970</v>
      </c>
    </row>
    <row r="54" spans="1:13" s="77" customFormat="1" ht="19.350000000000001" customHeight="1">
      <c r="A54" s="76">
        <v>42370</v>
      </c>
      <c r="B54" s="76"/>
      <c r="C54" s="97"/>
      <c r="D54" s="98"/>
      <c r="E54" s="98"/>
      <c r="F54" s="98"/>
      <c r="G54" s="98"/>
      <c r="H54" s="98"/>
      <c r="I54" s="98"/>
      <c r="J54" s="98"/>
      <c r="K54" s="98"/>
      <c r="L54" s="98"/>
      <c r="M54" s="99"/>
    </row>
    <row r="55" spans="1:13" ht="30">
      <c r="A55" s="6" t="s">
        <v>3009</v>
      </c>
      <c r="B55" s="6">
        <v>42408</v>
      </c>
      <c r="C55" s="4" t="s">
        <v>3112</v>
      </c>
      <c r="D55" s="6" t="s">
        <v>3011</v>
      </c>
      <c r="E55" s="22" t="s">
        <v>3012</v>
      </c>
      <c r="F55" s="22" t="s">
        <v>3013</v>
      </c>
      <c r="G55" s="3" t="s">
        <v>2999</v>
      </c>
      <c r="H55" s="24" t="s">
        <v>3008</v>
      </c>
      <c r="I55" s="22" t="s">
        <v>2698</v>
      </c>
      <c r="J55" s="22">
        <v>13</v>
      </c>
      <c r="K55" s="28">
        <v>6.45</v>
      </c>
      <c r="L55" s="22" t="s">
        <v>59</v>
      </c>
      <c r="M55" s="23" t="s">
        <v>2970</v>
      </c>
    </row>
    <row r="56" spans="1:13" ht="30">
      <c r="A56" s="6">
        <v>42385</v>
      </c>
      <c r="B56" s="6">
        <v>42408</v>
      </c>
      <c r="C56" s="4" t="s">
        <v>3092</v>
      </c>
      <c r="D56" s="6" t="s">
        <v>3011</v>
      </c>
      <c r="E56" s="22" t="s">
        <v>1862</v>
      </c>
      <c r="F56" s="22" t="s">
        <v>3113</v>
      </c>
      <c r="G56" s="3" t="s">
        <v>2967</v>
      </c>
      <c r="H56" s="24" t="s">
        <v>3114</v>
      </c>
      <c r="I56" s="22" t="s">
        <v>2969</v>
      </c>
      <c r="J56" s="22">
        <v>1</v>
      </c>
      <c r="K56" s="28" t="s">
        <v>143</v>
      </c>
      <c r="L56" s="22" t="s">
        <v>59</v>
      </c>
      <c r="M56" s="23" t="s">
        <v>2970</v>
      </c>
    </row>
    <row r="57" spans="1:13" ht="30">
      <c r="A57" s="6">
        <v>42388</v>
      </c>
      <c r="B57" s="6">
        <v>42408</v>
      </c>
      <c r="C57" s="4" t="s">
        <v>3014</v>
      </c>
      <c r="D57" s="6" t="s">
        <v>3115</v>
      </c>
      <c r="E57" s="22" t="s">
        <v>3116</v>
      </c>
      <c r="F57" s="22" t="s">
        <v>3117</v>
      </c>
      <c r="G57" s="3" t="s">
        <v>2967</v>
      </c>
      <c r="H57" s="24" t="s">
        <v>3008</v>
      </c>
      <c r="I57" s="22" t="s">
        <v>2698</v>
      </c>
      <c r="J57" s="22">
        <v>1</v>
      </c>
      <c r="K57" s="28">
        <v>25</v>
      </c>
      <c r="L57" s="22" t="s">
        <v>59</v>
      </c>
      <c r="M57" s="23" t="s">
        <v>2970</v>
      </c>
    </row>
    <row r="58" spans="1:13" ht="30">
      <c r="A58" s="6">
        <v>42392</v>
      </c>
      <c r="B58" s="6">
        <v>42408</v>
      </c>
      <c r="C58" s="4" t="s">
        <v>3092</v>
      </c>
      <c r="D58" s="6" t="s">
        <v>3118</v>
      </c>
      <c r="E58" s="22" t="s">
        <v>1862</v>
      </c>
      <c r="F58" s="22" t="s">
        <v>3119</v>
      </c>
      <c r="G58" s="3" t="s">
        <v>3004</v>
      </c>
      <c r="H58" s="24" t="s">
        <v>3120</v>
      </c>
      <c r="I58" s="22" t="s">
        <v>2698</v>
      </c>
      <c r="J58" s="22">
        <v>1</v>
      </c>
      <c r="K58" s="28">
        <v>35</v>
      </c>
      <c r="L58" s="22" t="s">
        <v>59</v>
      </c>
      <c r="M58" s="23" t="s">
        <v>2970</v>
      </c>
    </row>
    <row r="59" spans="1:13" ht="31.5">
      <c r="A59" s="6">
        <v>42399</v>
      </c>
      <c r="B59" s="6">
        <v>42408</v>
      </c>
      <c r="C59" s="4" t="s">
        <v>2996</v>
      </c>
      <c r="D59" s="6" t="s">
        <v>3011</v>
      </c>
      <c r="E59" s="22" t="s">
        <v>1862</v>
      </c>
      <c r="F59" s="22" t="s">
        <v>3121</v>
      </c>
      <c r="G59" s="3" t="s">
        <v>3122</v>
      </c>
      <c r="H59" s="24" t="s">
        <v>3008</v>
      </c>
      <c r="I59" s="22" t="s">
        <v>2698</v>
      </c>
      <c r="J59" s="22">
        <v>1</v>
      </c>
      <c r="K59" s="1">
        <v>10</v>
      </c>
      <c r="L59" s="22" t="s">
        <v>59</v>
      </c>
      <c r="M59" s="23" t="s">
        <v>2970</v>
      </c>
    </row>
    <row r="60" spans="1:13" s="77" customFormat="1" ht="19.350000000000001" customHeight="1">
      <c r="A60" s="76">
        <v>42401</v>
      </c>
      <c r="B60" s="76"/>
      <c r="C60" s="97"/>
      <c r="D60" s="98"/>
      <c r="E60" s="98"/>
      <c r="F60" s="98"/>
      <c r="G60" s="98"/>
      <c r="H60" s="98"/>
      <c r="I60" s="98"/>
      <c r="J60" s="98"/>
      <c r="K60" s="98"/>
      <c r="L60" s="98"/>
      <c r="M60" s="99"/>
    </row>
    <row r="61" spans="1:13" ht="31.5">
      <c r="A61" s="6" t="s">
        <v>3009</v>
      </c>
      <c r="B61" s="6">
        <v>42433</v>
      </c>
      <c r="C61" s="4" t="s">
        <v>3123</v>
      </c>
      <c r="D61" s="6" t="s">
        <v>3011</v>
      </c>
      <c r="E61" s="22" t="s">
        <v>3012</v>
      </c>
      <c r="F61" s="22" t="s">
        <v>3013</v>
      </c>
      <c r="G61" s="3" t="s">
        <v>2999</v>
      </c>
      <c r="H61" s="24" t="s">
        <v>3008</v>
      </c>
      <c r="I61" s="22" t="s">
        <v>2698</v>
      </c>
      <c r="J61" s="22">
        <v>10</v>
      </c>
      <c r="K61" s="28">
        <v>15.2</v>
      </c>
      <c r="L61" s="22" t="s">
        <v>59</v>
      </c>
      <c r="M61" s="23" t="s">
        <v>2970</v>
      </c>
    </row>
    <row r="62" spans="1:13" ht="30">
      <c r="A62" s="6">
        <v>42401</v>
      </c>
      <c r="B62" s="6">
        <v>42433</v>
      </c>
      <c r="C62" s="4" t="s">
        <v>3124</v>
      </c>
      <c r="D62" s="6" t="s">
        <v>2983</v>
      </c>
      <c r="E62" s="22" t="s">
        <v>3125</v>
      </c>
      <c r="F62" s="22" t="s">
        <v>3126</v>
      </c>
      <c r="G62" s="3" t="s">
        <v>3127</v>
      </c>
      <c r="H62" s="24" t="s">
        <v>3128</v>
      </c>
      <c r="I62" s="22" t="s">
        <v>2969</v>
      </c>
      <c r="J62" s="22">
        <v>1</v>
      </c>
      <c r="K62" s="28" t="s">
        <v>143</v>
      </c>
      <c r="L62" s="22" t="s">
        <v>59</v>
      </c>
      <c r="M62" s="23" t="s">
        <v>2970</v>
      </c>
    </row>
    <row r="63" spans="1:13" ht="30">
      <c r="A63" s="6">
        <v>42406</v>
      </c>
      <c r="B63" s="6">
        <v>42433</v>
      </c>
      <c r="C63" s="4" t="s">
        <v>2986</v>
      </c>
      <c r="D63" s="6" t="s">
        <v>3129</v>
      </c>
      <c r="E63" s="22" t="s">
        <v>3130</v>
      </c>
      <c r="F63" s="22" t="s">
        <v>2989</v>
      </c>
      <c r="G63" s="3" t="s">
        <v>2990</v>
      </c>
      <c r="H63" s="24" t="s">
        <v>3103</v>
      </c>
      <c r="I63" s="22" t="s">
        <v>2969</v>
      </c>
      <c r="J63" s="22">
        <v>1</v>
      </c>
      <c r="K63" s="28"/>
      <c r="L63" s="22" t="s">
        <v>59</v>
      </c>
      <c r="M63" s="23" t="s">
        <v>2970</v>
      </c>
    </row>
    <row r="64" spans="1:13" ht="30">
      <c r="A64" s="6">
        <v>42419</v>
      </c>
      <c r="B64" s="6">
        <v>42433</v>
      </c>
      <c r="C64" s="4" t="s">
        <v>3124</v>
      </c>
      <c r="D64" s="6" t="s">
        <v>3131</v>
      </c>
      <c r="E64" s="22" t="s">
        <v>3132</v>
      </c>
      <c r="F64" s="22" t="s">
        <v>3126</v>
      </c>
      <c r="G64" s="3" t="s">
        <v>3032</v>
      </c>
      <c r="H64" s="24" t="s">
        <v>3133</v>
      </c>
      <c r="I64" s="22" t="s">
        <v>2969</v>
      </c>
      <c r="J64" s="22">
        <v>1</v>
      </c>
      <c r="K64" s="28"/>
      <c r="L64" s="22" t="s">
        <v>59</v>
      </c>
      <c r="M64" s="23" t="s">
        <v>2970</v>
      </c>
    </row>
    <row r="65" spans="1:13" ht="30">
      <c r="A65" s="6">
        <v>42419</v>
      </c>
      <c r="B65" s="6">
        <v>42433</v>
      </c>
      <c r="C65" s="4" t="s">
        <v>3124</v>
      </c>
      <c r="D65" s="6" t="s">
        <v>3134</v>
      </c>
      <c r="E65" s="22" t="s">
        <v>3135</v>
      </c>
      <c r="F65" s="22" t="s">
        <v>3126</v>
      </c>
      <c r="G65" s="3" t="s">
        <v>3032</v>
      </c>
      <c r="H65" s="24" t="s">
        <v>3133</v>
      </c>
      <c r="I65" s="22" t="s">
        <v>2969</v>
      </c>
      <c r="J65" s="22">
        <v>1</v>
      </c>
      <c r="K65" s="28"/>
      <c r="L65" s="22" t="s">
        <v>59</v>
      </c>
      <c r="M65" s="23" t="s">
        <v>2970</v>
      </c>
    </row>
    <row r="66" spans="1:13" ht="30">
      <c r="A66" s="6">
        <v>42429</v>
      </c>
      <c r="B66" s="6">
        <v>42433</v>
      </c>
      <c r="C66" s="4" t="s">
        <v>2996</v>
      </c>
      <c r="D66" s="6" t="s">
        <v>3136</v>
      </c>
      <c r="E66" s="22" t="s">
        <v>3137</v>
      </c>
      <c r="F66" s="22" t="s">
        <v>3138</v>
      </c>
      <c r="G66" s="3" t="s">
        <v>2967</v>
      </c>
      <c r="H66" s="24" t="s">
        <v>3103</v>
      </c>
      <c r="I66" s="22" t="s">
        <v>2969</v>
      </c>
      <c r="J66" s="22">
        <v>1</v>
      </c>
      <c r="K66" s="28"/>
      <c r="L66" s="22" t="s">
        <v>59</v>
      </c>
      <c r="M66" s="23" t="s">
        <v>2970</v>
      </c>
    </row>
    <row r="67" spans="1:13" s="77" customFormat="1" ht="19.350000000000001" customHeight="1">
      <c r="A67" s="76">
        <v>42430</v>
      </c>
      <c r="B67" s="76"/>
      <c r="C67" s="97"/>
      <c r="D67" s="98"/>
      <c r="E67" s="98"/>
      <c r="F67" s="98"/>
      <c r="G67" s="98"/>
      <c r="H67" s="98"/>
      <c r="I67" s="98"/>
      <c r="J67" s="98"/>
      <c r="K67" s="98"/>
      <c r="L67" s="98"/>
      <c r="M67" s="99"/>
    </row>
    <row r="68" spans="1:13" ht="31.5">
      <c r="A68" s="6" t="s">
        <v>3009</v>
      </c>
      <c r="B68" s="6">
        <v>42464</v>
      </c>
      <c r="C68" s="4" t="s">
        <v>3139</v>
      </c>
      <c r="D68" s="6" t="s">
        <v>3011</v>
      </c>
      <c r="E68" s="22" t="s">
        <v>3012</v>
      </c>
      <c r="F68" s="22" t="s">
        <v>3013</v>
      </c>
      <c r="G68" s="3" t="s">
        <v>2999</v>
      </c>
      <c r="H68" s="24" t="s">
        <v>3047</v>
      </c>
      <c r="I68" s="22" t="s">
        <v>2698</v>
      </c>
      <c r="J68" s="22">
        <v>23</v>
      </c>
      <c r="K68" s="28">
        <v>14.13</v>
      </c>
      <c r="L68" s="22" t="s">
        <v>59</v>
      </c>
      <c r="M68" s="23" t="s">
        <v>2970</v>
      </c>
    </row>
    <row r="69" spans="1:13" ht="30">
      <c r="A69" s="6" t="s">
        <v>3009</v>
      </c>
      <c r="B69" s="6">
        <v>42464</v>
      </c>
      <c r="C69" s="4" t="s">
        <v>3140</v>
      </c>
      <c r="D69" s="6" t="s">
        <v>3141</v>
      </c>
      <c r="E69" s="22" t="s">
        <v>3142</v>
      </c>
      <c r="F69" s="22" t="s">
        <v>3013</v>
      </c>
      <c r="G69" s="3" t="s">
        <v>2999</v>
      </c>
      <c r="H69" s="24" t="s">
        <v>3047</v>
      </c>
      <c r="I69" s="22" t="s">
        <v>2698</v>
      </c>
      <c r="J69" s="22">
        <v>29</v>
      </c>
      <c r="K69" s="28">
        <v>200</v>
      </c>
      <c r="L69" s="22" t="s">
        <v>59</v>
      </c>
      <c r="M69" s="23" t="s">
        <v>2970</v>
      </c>
    </row>
    <row r="70" spans="1:13" ht="63">
      <c r="A70" s="6" t="s">
        <v>3009</v>
      </c>
      <c r="B70" s="6">
        <v>42464</v>
      </c>
      <c r="C70" s="4" t="s">
        <v>3143</v>
      </c>
      <c r="D70" s="6" t="s">
        <v>3011</v>
      </c>
      <c r="E70" s="22" t="s">
        <v>3142</v>
      </c>
      <c r="F70" s="22" t="s">
        <v>3013</v>
      </c>
      <c r="G70" s="3" t="s">
        <v>2999</v>
      </c>
      <c r="H70" s="24" t="s">
        <v>3047</v>
      </c>
      <c r="I70" s="22" t="s">
        <v>2698</v>
      </c>
      <c r="J70" s="22">
        <v>76</v>
      </c>
      <c r="K70" s="28">
        <v>894.91</v>
      </c>
      <c r="L70" s="22" t="s">
        <v>59</v>
      </c>
      <c r="M70" s="23" t="s">
        <v>2970</v>
      </c>
    </row>
    <row r="71" spans="1:13" ht="30">
      <c r="A71" s="6">
        <v>42458</v>
      </c>
      <c r="B71" s="6">
        <v>42464</v>
      </c>
      <c r="C71" s="4" t="s">
        <v>2978</v>
      </c>
      <c r="D71" s="6" t="s">
        <v>3144</v>
      </c>
      <c r="E71" s="22" t="s">
        <v>3145</v>
      </c>
      <c r="F71" s="22" t="s">
        <v>2973</v>
      </c>
      <c r="G71" s="3" t="s">
        <v>3004</v>
      </c>
      <c r="H71" s="24" t="s">
        <v>3146</v>
      </c>
      <c r="I71" s="22" t="s">
        <v>2698</v>
      </c>
      <c r="J71" s="22">
        <v>1</v>
      </c>
      <c r="K71" s="28">
        <v>333</v>
      </c>
      <c r="L71" s="22" t="s">
        <v>59</v>
      </c>
      <c r="M71" s="23" t="s">
        <v>2970</v>
      </c>
    </row>
    <row r="72" spans="1:13" ht="30">
      <c r="A72" s="6">
        <v>42437</v>
      </c>
      <c r="B72" s="6">
        <v>42464</v>
      </c>
      <c r="C72" s="4" t="s">
        <v>3048</v>
      </c>
      <c r="D72" s="6" t="s">
        <v>3147</v>
      </c>
      <c r="E72" s="22" t="s">
        <v>3148</v>
      </c>
      <c r="F72" s="22" t="s">
        <v>3149</v>
      </c>
      <c r="G72" s="3" t="s">
        <v>3052</v>
      </c>
      <c r="H72" s="24" t="s">
        <v>3008</v>
      </c>
      <c r="I72" s="22" t="s">
        <v>2698</v>
      </c>
      <c r="J72" s="22">
        <v>1</v>
      </c>
      <c r="K72" s="28">
        <v>1000</v>
      </c>
      <c r="L72" s="22" t="s">
        <v>59</v>
      </c>
      <c r="M72" s="23" t="s">
        <v>2970</v>
      </c>
    </row>
    <row r="73" spans="1:13" ht="30">
      <c r="A73" s="6">
        <v>42445</v>
      </c>
      <c r="B73" s="6">
        <v>42464</v>
      </c>
      <c r="C73" s="4" t="s">
        <v>3124</v>
      </c>
      <c r="D73" s="6" t="s">
        <v>3150</v>
      </c>
      <c r="E73" s="22" t="s">
        <v>3151</v>
      </c>
      <c r="F73" s="22" t="s">
        <v>3126</v>
      </c>
      <c r="G73" s="3" t="s">
        <v>3032</v>
      </c>
      <c r="H73" s="24" t="s">
        <v>3128</v>
      </c>
      <c r="I73" s="22" t="s">
        <v>2969</v>
      </c>
      <c r="J73" s="22">
        <v>1</v>
      </c>
      <c r="K73" s="28"/>
      <c r="L73" s="22" t="s">
        <v>59</v>
      </c>
      <c r="M73" s="23" t="s">
        <v>2970</v>
      </c>
    </row>
    <row r="74" spans="1:13" ht="30">
      <c r="A74" s="6">
        <v>42440</v>
      </c>
      <c r="B74" s="6">
        <v>42464</v>
      </c>
      <c r="C74" s="4" t="s">
        <v>3152</v>
      </c>
      <c r="D74" s="6" t="s">
        <v>3093</v>
      </c>
      <c r="E74" s="22" t="s">
        <v>3153</v>
      </c>
      <c r="F74" s="22" t="s">
        <v>3154</v>
      </c>
      <c r="G74" s="3" t="s">
        <v>3004</v>
      </c>
      <c r="H74" s="24" t="s">
        <v>3096</v>
      </c>
      <c r="I74" s="22" t="s">
        <v>2969</v>
      </c>
      <c r="J74" s="22">
        <v>1</v>
      </c>
      <c r="K74" s="28"/>
      <c r="L74" s="22" t="s">
        <v>59</v>
      </c>
      <c r="M74" s="23" t="s">
        <v>2970</v>
      </c>
    </row>
    <row r="75" spans="1:13" s="77" customFormat="1" ht="19.350000000000001" customHeight="1">
      <c r="A75" s="76">
        <v>42461</v>
      </c>
      <c r="B75" s="76"/>
      <c r="C75" s="97"/>
      <c r="D75" s="98"/>
      <c r="E75" s="98"/>
      <c r="F75" s="98"/>
      <c r="G75" s="98"/>
      <c r="H75" s="98"/>
      <c r="I75" s="98"/>
      <c r="J75" s="98"/>
      <c r="K75" s="98"/>
      <c r="L75" s="98"/>
      <c r="M75" s="99"/>
    </row>
    <row r="76" spans="1:13" ht="30">
      <c r="A76" s="6" t="s">
        <v>3009</v>
      </c>
      <c r="B76" s="6">
        <v>42496</v>
      </c>
      <c r="C76" s="4" t="s">
        <v>3155</v>
      </c>
      <c r="D76" s="6" t="s">
        <v>3141</v>
      </c>
      <c r="E76" s="22" t="s">
        <v>3142</v>
      </c>
      <c r="F76" s="22" t="s">
        <v>3013</v>
      </c>
      <c r="G76" s="3" t="s">
        <v>2999</v>
      </c>
      <c r="H76" s="24" t="s">
        <v>3047</v>
      </c>
      <c r="I76" s="22" t="s">
        <v>2698</v>
      </c>
      <c r="J76" s="22">
        <v>22</v>
      </c>
      <c r="K76" s="28">
        <v>286</v>
      </c>
      <c r="L76" s="22" t="s">
        <v>59</v>
      </c>
      <c r="M76" s="23" t="s">
        <v>2970</v>
      </c>
    </row>
    <row r="77" spans="1:13" ht="47.25">
      <c r="A77" s="6" t="s">
        <v>3009</v>
      </c>
      <c r="B77" s="6">
        <v>42496</v>
      </c>
      <c r="C77" s="4" t="s">
        <v>3156</v>
      </c>
      <c r="D77" s="6" t="s">
        <v>3157</v>
      </c>
      <c r="E77" s="22" t="s">
        <v>3142</v>
      </c>
      <c r="F77" s="22" t="s">
        <v>3013</v>
      </c>
      <c r="G77" s="3" t="s">
        <v>2999</v>
      </c>
      <c r="H77" s="24" t="s">
        <v>3047</v>
      </c>
      <c r="I77" s="22" t="s">
        <v>2698</v>
      </c>
      <c r="J77" s="22">
        <v>83</v>
      </c>
      <c r="K77" s="28">
        <v>754.34</v>
      </c>
      <c r="L77" s="22" t="s">
        <v>59</v>
      </c>
      <c r="M77" s="23" t="s">
        <v>2970</v>
      </c>
    </row>
    <row r="78" spans="1:13" ht="30">
      <c r="A78" s="6">
        <v>42461</v>
      </c>
      <c r="B78" s="6">
        <v>42496</v>
      </c>
      <c r="C78" s="4" t="s">
        <v>2963</v>
      </c>
      <c r="D78" s="6" t="s">
        <v>3144</v>
      </c>
      <c r="E78" s="22" t="s">
        <v>3145</v>
      </c>
      <c r="F78" s="22" t="s">
        <v>3031</v>
      </c>
      <c r="G78" s="3" t="s">
        <v>3032</v>
      </c>
      <c r="H78" s="24" t="s">
        <v>3158</v>
      </c>
      <c r="I78" s="22" t="s">
        <v>2698</v>
      </c>
      <c r="J78" s="22">
        <v>1</v>
      </c>
      <c r="K78" s="28">
        <v>333</v>
      </c>
      <c r="L78" s="22" t="s">
        <v>59</v>
      </c>
      <c r="M78" s="23" t="s">
        <v>2970</v>
      </c>
    </row>
    <row r="79" spans="1:13" ht="30">
      <c r="A79" s="6">
        <v>42488</v>
      </c>
      <c r="B79" s="6">
        <v>42496</v>
      </c>
      <c r="C79" s="4" t="s">
        <v>2963</v>
      </c>
      <c r="D79" s="6" t="s">
        <v>3159</v>
      </c>
      <c r="E79" s="22" t="s">
        <v>1862</v>
      </c>
      <c r="F79" s="22" t="s">
        <v>3160</v>
      </c>
      <c r="G79" s="3" t="s">
        <v>3122</v>
      </c>
      <c r="H79" s="24" t="s">
        <v>3161</v>
      </c>
      <c r="I79" s="22" t="s">
        <v>2698</v>
      </c>
      <c r="J79" s="22">
        <v>1</v>
      </c>
      <c r="K79" s="28">
        <v>50</v>
      </c>
      <c r="L79" s="22" t="s">
        <v>59</v>
      </c>
      <c r="M79" s="23" t="s">
        <v>2970</v>
      </c>
    </row>
    <row r="80" spans="1:13" ht="30">
      <c r="A80" s="6">
        <v>42472</v>
      </c>
      <c r="B80" s="6">
        <v>42496</v>
      </c>
      <c r="C80" s="4" t="s">
        <v>2996</v>
      </c>
      <c r="D80" s="6" t="s">
        <v>3162</v>
      </c>
      <c r="E80" s="22" t="s">
        <v>3030</v>
      </c>
      <c r="F80" s="22" t="s">
        <v>3163</v>
      </c>
      <c r="G80" s="3" t="s">
        <v>3164</v>
      </c>
      <c r="H80" s="24" t="s">
        <v>3165</v>
      </c>
      <c r="I80" s="22" t="s">
        <v>2969</v>
      </c>
      <c r="J80" s="22">
        <v>1</v>
      </c>
      <c r="K80" s="28">
        <v>30</v>
      </c>
      <c r="L80" s="22" t="s">
        <v>59</v>
      </c>
      <c r="M80" s="23" t="s">
        <v>2970</v>
      </c>
    </row>
    <row r="81" spans="1:13" ht="30">
      <c r="A81" s="6">
        <v>42467</v>
      </c>
      <c r="B81" s="6">
        <v>42496</v>
      </c>
      <c r="C81" s="4" t="s">
        <v>3104</v>
      </c>
      <c r="D81" s="6" t="s">
        <v>3166</v>
      </c>
      <c r="E81" s="22" t="s">
        <v>1862</v>
      </c>
      <c r="F81" s="22" t="s">
        <v>3106</v>
      </c>
      <c r="G81" s="3" t="s">
        <v>3004</v>
      </c>
      <c r="H81" s="24" t="s">
        <v>3167</v>
      </c>
      <c r="I81" s="22" t="s">
        <v>2969</v>
      </c>
      <c r="J81" s="22">
        <v>1</v>
      </c>
      <c r="K81" s="28">
        <v>10</v>
      </c>
      <c r="L81" s="22" t="s">
        <v>59</v>
      </c>
      <c r="M81" s="23" t="s">
        <v>2970</v>
      </c>
    </row>
    <row r="82" spans="1:13" s="77" customFormat="1" ht="19.350000000000001" customHeight="1">
      <c r="A82" s="76">
        <v>42491</v>
      </c>
      <c r="B82" s="76"/>
      <c r="C82" s="97"/>
      <c r="D82" s="98"/>
      <c r="E82" s="98"/>
      <c r="F82" s="98"/>
      <c r="G82" s="98"/>
      <c r="H82" s="98"/>
      <c r="I82" s="98"/>
      <c r="J82" s="98"/>
      <c r="K82" s="98"/>
      <c r="L82" s="98"/>
      <c r="M82" s="99"/>
    </row>
    <row r="83" spans="1:13" ht="30">
      <c r="A83" s="6" t="s">
        <v>3009</v>
      </c>
      <c r="B83" s="6">
        <v>42524</v>
      </c>
      <c r="C83" s="4" t="s">
        <v>3168</v>
      </c>
      <c r="D83" s="6" t="s">
        <v>3141</v>
      </c>
      <c r="E83" s="22" t="s">
        <v>3142</v>
      </c>
      <c r="F83" s="22" t="s">
        <v>3013</v>
      </c>
      <c r="G83" s="3" t="s">
        <v>2999</v>
      </c>
      <c r="H83" s="24" t="s">
        <v>3047</v>
      </c>
      <c r="I83" s="22" t="s">
        <v>2698</v>
      </c>
      <c r="J83" s="22">
        <v>11</v>
      </c>
      <c r="K83" s="28">
        <v>286</v>
      </c>
      <c r="L83" s="22" t="s">
        <v>59</v>
      </c>
      <c r="M83" s="23" t="s">
        <v>2970</v>
      </c>
    </row>
    <row r="84" spans="1:13" ht="47.25">
      <c r="A84" s="6" t="s">
        <v>3009</v>
      </c>
      <c r="B84" s="6">
        <v>42524</v>
      </c>
      <c r="C84" s="4" t="s">
        <v>3169</v>
      </c>
      <c r="D84" s="6" t="s">
        <v>3157</v>
      </c>
      <c r="E84" s="22" t="s">
        <v>3142</v>
      </c>
      <c r="F84" s="22" t="s">
        <v>3013</v>
      </c>
      <c r="G84" s="3" t="s">
        <v>2999</v>
      </c>
      <c r="H84" s="24" t="s">
        <v>3047</v>
      </c>
      <c r="I84" s="22" t="s">
        <v>2698</v>
      </c>
      <c r="J84" s="22">
        <v>117</v>
      </c>
      <c r="K84" s="28">
        <v>1378.34</v>
      </c>
      <c r="L84" s="22" t="s">
        <v>59</v>
      </c>
      <c r="M84" s="23" t="s">
        <v>2970</v>
      </c>
    </row>
    <row r="85" spans="1:13" ht="30">
      <c r="A85" s="6">
        <v>42491</v>
      </c>
      <c r="B85" s="6">
        <v>42524</v>
      </c>
      <c r="C85" s="4" t="s">
        <v>2986</v>
      </c>
      <c r="D85" s="6" t="s">
        <v>3170</v>
      </c>
      <c r="E85" s="22" t="s">
        <v>3171</v>
      </c>
      <c r="F85" s="22" t="s">
        <v>3172</v>
      </c>
      <c r="G85" s="3" t="s">
        <v>3173</v>
      </c>
      <c r="H85" s="24" t="s">
        <v>3042</v>
      </c>
      <c r="I85" s="22" t="s">
        <v>2969</v>
      </c>
      <c r="J85" s="22">
        <v>1</v>
      </c>
      <c r="K85" s="28">
        <v>12.95</v>
      </c>
      <c r="L85" s="22" t="s">
        <v>59</v>
      </c>
      <c r="M85" s="23" t="s">
        <v>2970</v>
      </c>
    </row>
    <row r="86" spans="1:13" ht="30">
      <c r="A86" s="6">
        <v>42500</v>
      </c>
      <c r="B86" s="6">
        <v>42524</v>
      </c>
      <c r="C86" s="4" t="s">
        <v>2986</v>
      </c>
      <c r="D86" s="6" t="s">
        <v>2987</v>
      </c>
      <c r="E86" s="22" t="s">
        <v>2988</v>
      </c>
      <c r="F86" s="22" t="s">
        <v>2989</v>
      </c>
      <c r="G86" s="3" t="s">
        <v>2990</v>
      </c>
      <c r="H86" s="24" t="s">
        <v>3018</v>
      </c>
      <c r="I86" s="22" t="s">
        <v>2969</v>
      </c>
      <c r="J86" s="22">
        <v>1</v>
      </c>
      <c r="K86" s="28">
        <v>250</v>
      </c>
      <c r="L86" s="22" t="s">
        <v>59</v>
      </c>
      <c r="M86" s="23" t="s">
        <v>2970</v>
      </c>
    </row>
    <row r="87" spans="1:13" ht="32.85" customHeight="1">
      <c r="A87" s="6">
        <v>42502</v>
      </c>
      <c r="B87" s="6">
        <v>42524</v>
      </c>
      <c r="C87" s="4" t="s">
        <v>3174</v>
      </c>
      <c r="D87" s="6" t="s">
        <v>3175</v>
      </c>
      <c r="E87" s="22" t="s">
        <v>3176</v>
      </c>
      <c r="F87" s="22" t="s">
        <v>2998</v>
      </c>
      <c r="G87" s="3" t="s">
        <v>3122</v>
      </c>
      <c r="H87" s="24" t="s">
        <v>3042</v>
      </c>
      <c r="I87" s="22" t="s">
        <v>2969</v>
      </c>
      <c r="J87" s="22">
        <v>1</v>
      </c>
      <c r="K87" s="28">
        <v>11.95</v>
      </c>
      <c r="L87" s="22" t="s">
        <v>59</v>
      </c>
      <c r="M87" s="23" t="s">
        <v>2970</v>
      </c>
    </row>
    <row r="88" spans="1:13" ht="30">
      <c r="A88" s="6">
        <v>42502</v>
      </c>
      <c r="B88" s="6">
        <v>42524</v>
      </c>
      <c r="C88" s="4" t="s">
        <v>3177</v>
      </c>
      <c r="D88" s="6" t="s">
        <v>3020</v>
      </c>
      <c r="E88" s="22" t="s">
        <v>3021</v>
      </c>
      <c r="F88" s="22" t="s">
        <v>3178</v>
      </c>
      <c r="G88" s="3" t="s">
        <v>3164</v>
      </c>
      <c r="H88" s="24" t="s">
        <v>3018</v>
      </c>
      <c r="I88" s="22" t="s">
        <v>2969</v>
      </c>
      <c r="J88" s="22">
        <v>1</v>
      </c>
      <c r="K88" s="28">
        <v>100</v>
      </c>
      <c r="L88" s="22" t="s">
        <v>59</v>
      </c>
      <c r="M88" s="23" t="s">
        <v>2970</v>
      </c>
    </row>
    <row r="89" spans="1:13" ht="30">
      <c r="A89" s="6">
        <v>42505</v>
      </c>
      <c r="B89" s="6">
        <v>42524</v>
      </c>
      <c r="C89" s="4" t="s">
        <v>2996</v>
      </c>
      <c r="D89" s="6" t="s">
        <v>3179</v>
      </c>
      <c r="E89" s="22" t="s">
        <v>3180</v>
      </c>
      <c r="F89" s="22" t="s">
        <v>3075</v>
      </c>
      <c r="G89" s="3" t="s">
        <v>3004</v>
      </c>
      <c r="H89" s="24" t="s">
        <v>3161</v>
      </c>
      <c r="I89" s="22" t="s">
        <v>2969</v>
      </c>
      <c r="J89" s="22">
        <v>280</v>
      </c>
      <c r="K89" s="28">
        <v>4200</v>
      </c>
      <c r="L89" s="22" t="s">
        <v>59</v>
      </c>
      <c r="M89" s="23" t="s">
        <v>2970</v>
      </c>
    </row>
    <row r="90" spans="1:13" ht="30">
      <c r="A90" s="6">
        <v>42507</v>
      </c>
      <c r="B90" s="6">
        <v>42524</v>
      </c>
      <c r="C90" s="4" t="s">
        <v>3124</v>
      </c>
      <c r="D90" s="6" t="s">
        <v>3181</v>
      </c>
      <c r="E90" s="22" t="s">
        <v>1862</v>
      </c>
      <c r="F90" s="22" t="s">
        <v>3126</v>
      </c>
      <c r="G90" s="3" t="s">
        <v>3029</v>
      </c>
      <c r="H90" s="24" t="s">
        <v>3182</v>
      </c>
      <c r="I90" s="22" t="s">
        <v>2698</v>
      </c>
      <c r="J90" s="22">
        <v>1</v>
      </c>
      <c r="K90" s="28">
        <v>50</v>
      </c>
      <c r="L90" s="22" t="s">
        <v>59</v>
      </c>
      <c r="M90" s="23" t="s">
        <v>2970</v>
      </c>
    </row>
    <row r="91" spans="1:13" ht="30">
      <c r="A91" s="6">
        <v>42508</v>
      </c>
      <c r="B91" s="6">
        <v>42524</v>
      </c>
      <c r="C91" s="4" t="s">
        <v>3124</v>
      </c>
      <c r="D91" s="6" t="s">
        <v>3183</v>
      </c>
      <c r="E91" s="22" t="s">
        <v>1862</v>
      </c>
      <c r="F91" s="22" t="s">
        <v>3126</v>
      </c>
      <c r="G91" s="3" t="s">
        <v>3029</v>
      </c>
      <c r="H91" s="24" t="s">
        <v>3182</v>
      </c>
      <c r="I91" s="22" t="s">
        <v>2698</v>
      </c>
      <c r="J91" s="22">
        <v>1</v>
      </c>
      <c r="K91" s="28">
        <v>50</v>
      </c>
      <c r="L91" s="22" t="s">
        <v>59</v>
      </c>
      <c r="M91" s="23" t="s">
        <v>2970</v>
      </c>
    </row>
    <row r="92" spans="1:13" ht="30">
      <c r="A92" s="6">
        <v>42508</v>
      </c>
      <c r="B92" s="6">
        <v>42524</v>
      </c>
      <c r="C92" s="4" t="s">
        <v>2996</v>
      </c>
      <c r="D92" s="6" t="s">
        <v>3184</v>
      </c>
      <c r="E92" s="22" t="s">
        <v>2977</v>
      </c>
      <c r="F92" s="22" t="s">
        <v>3185</v>
      </c>
      <c r="G92" s="3" t="s">
        <v>784</v>
      </c>
      <c r="H92" s="24" t="s">
        <v>3042</v>
      </c>
      <c r="I92" s="22" t="s">
        <v>2969</v>
      </c>
      <c r="J92" s="22">
        <v>1</v>
      </c>
      <c r="K92" s="28"/>
      <c r="L92" s="22" t="s">
        <v>59</v>
      </c>
      <c r="M92" s="23" t="s">
        <v>2970</v>
      </c>
    </row>
    <row r="93" spans="1:13" ht="30">
      <c r="A93" s="6">
        <v>42510</v>
      </c>
      <c r="B93" s="6">
        <v>42524</v>
      </c>
      <c r="C93" s="4" t="s">
        <v>2986</v>
      </c>
      <c r="D93" s="6" t="s">
        <v>3186</v>
      </c>
      <c r="E93" s="22" t="s">
        <v>3187</v>
      </c>
      <c r="F93" s="22" t="s">
        <v>3172</v>
      </c>
      <c r="G93" s="3" t="s">
        <v>3173</v>
      </c>
      <c r="H93" s="24" t="s">
        <v>3042</v>
      </c>
      <c r="I93" s="22" t="s">
        <v>2969</v>
      </c>
      <c r="J93" s="22">
        <v>1</v>
      </c>
      <c r="K93" s="28"/>
      <c r="L93" s="22" t="s">
        <v>59</v>
      </c>
      <c r="M93" s="23" t="s">
        <v>2970</v>
      </c>
    </row>
    <row r="94" spans="1:13" ht="30">
      <c r="A94" s="6">
        <v>42510</v>
      </c>
      <c r="B94" s="6">
        <v>42524</v>
      </c>
      <c r="C94" s="4" t="s">
        <v>2986</v>
      </c>
      <c r="D94" s="6" t="s">
        <v>3188</v>
      </c>
      <c r="E94" s="22" t="s">
        <v>2977</v>
      </c>
      <c r="F94" s="22" t="s">
        <v>3172</v>
      </c>
      <c r="G94" s="3" t="s">
        <v>3173</v>
      </c>
      <c r="H94" s="24" t="s">
        <v>3042</v>
      </c>
      <c r="I94" s="22" t="s">
        <v>2969</v>
      </c>
      <c r="J94" s="22">
        <v>3</v>
      </c>
      <c r="K94" s="28"/>
      <c r="L94" s="22" t="s">
        <v>59</v>
      </c>
      <c r="M94" s="23" t="s">
        <v>2970</v>
      </c>
    </row>
    <row r="95" spans="1:13" ht="30">
      <c r="A95" s="6">
        <v>42510</v>
      </c>
      <c r="B95" s="6">
        <v>42524</v>
      </c>
      <c r="C95" s="4" t="s">
        <v>2986</v>
      </c>
      <c r="D95" s="6" t="s">
        <v>3086</v>
      </c>
      <c r="E95" s="22" t="s">
        <v>2977</v>
      </c>
      <c r="F95" s="22" t="s">
        <v>3172</v>
      </c>
      <c r="G95" s="3" t="s">
        <v>3173</v>
      </c>
      <c r="H95" s="24" t="s">
        <v>3042</v>
      </c>
      <c r="I95" s="22" t="s">
        <v>2969</v>
      </c>
      <c r="J95" s="22">
        <v>1</v>
      </c>
      <c r="K95" s="28"/>
      <c r="L95" s="22" t="s">
        <v>59</v>
      </c>
      <c r="M95" s="23" t="s">
        <v>2970</v>
      </c>
    </row>
    <row r="96" spans="1:13" ht="30">
      <c r="A96" s="6">
        <v>42510</v>
      </c>
      <c r="B96" s="6">
        <v>42524</v>
      </c>
      <c r="C96" s="4" t="s">
        <v>2986</v>
      </c>
      <c r="D96" s="6" t="s">
        <v>3189</v>
      </c>
      <c r="E96" s="22" t="s">
        <v>2977</v>
      </c>
      <c r="F96" s="22" t="s">
        <v>3172</v>
      </c>
      <c r="G96" s="3" t="s">
        <v>3173</v>
      </c>
      <c r="H96" s="24" t="s">
        <v>3042</v>
      </c>
      <c r="I96" s="22" t="s">
        <v>2969</v>
      </c>
      <c r="J96" s="22">
        <v>3</v>
      </c>
      <c r="K96" s="28"/>
      <c r="L96" s="22" t="s">
        <v>59</v>
      </c>
      <c r="M96" s="23" t="s">
        <v>2970</v>
      </c>
    </row>
    <row r="97" spans="1:13" ht="30">
      <c r="A97" s="6">
        <v>42510</v>
      </c>
      <c r="B97" s="6">
        <v>42524</v>
      </c>
      <c r="C97" s="4" t="s">
        <v>2986</v>
      </c>
      <c r="D97" s="6" t="s">
        <v>3190</v>
      </c>
      <c r="E97" s="22" t="s">
        <v>2977</v>
      </c>
      <c r="F97" s="22" t="s">
        <v>3172</v>
      </c>
      <c r="G97" s="3" t="s">
        <v>3173</v>
      </c>
      <c r="H97" s="24" t="s">
        <v>3042</v>
      </c>
      <c r="I97" s="22" t="s">
        <v>2969</v>
      </c>
      <c r="J97" s="22">
        <v>1</v>
      </c>
      <c r="K97" s="28">
        <v>40</v>
      </c>
      <c r="L97" s="22" t="s">
        <v>59</v>
      </c>
      <c r="M97" s="23" t="s">
        <v>2970</v>
      </c>
    </row>
    <row r="98" spans="1:13" ht="30">
      <c r="A98" s="6">
        <v>42510</v>
      </c>
      <c r="B98" s="6">
        <v>42524</v>
      </c>
      <c r="C98" s="4" t="s">
        <v>2978</v>
      </c>
      <c r="D98" s="6" t="s">
        <v>3191</v>
      </c>
      <c r="E98" s="22" t="s">
        <v>368</v>
      </c>
      <c r="F98" s="22" t="s">
        <v>2973</v>
      </c>
      <c r="G98" s="3" t="s">
        <v>3004</v>
      </c>
      <c r="H98" s="24" t="s">
        <v>3192</v>
      </c>
      <c r="I98" s="22" t="s">
        <v>2969</v>
      </c>
      <c r="J98" s="22">
        <v>1</v>
      </c>
      <c r="K98" s="28">
        <v>25</v>
      </c>
      <c r="L98" s="22" t="s">
        <v>59</v>
      </c>
      <c r="M98" s="23" t="s">
        <v>2970</v>
      </c>
    </row>
    <row r="99" spans="1:13" ht="30">
      <c r="A99" s="6">
        <v>42510</v>
      </c>
      <c r="B99" s="6">
        <v>42524</v>
      </c>
      <c r="C99" s="4" t="s">
        <v>2986</v>
      </c>
      <c r="D99" s="6" t="s">
        <v>3193</v>
      </c>
      <c r="E99" s="22" t="s">
        <v>2977</v>
      </c>
      <c r="F99" s="22" t="s">
        <v>3172</v>
      </c>
      <c r="G99" s="3" t="s">
        <v>3173</v>
      </c>
      <c r="H99" s="24" t="s">
        <v>3042</v>
      </c>
      <c r="I99" s="22" t="s">
        <v>2969</v>
      </c>
      <c r="J99" s="22">
        <v>1</v>
      </c>
      <c r="K99" s="28"/>
      <c r="L99" s="22" t="s">
        <v>59</v>
      </c>
      <c r="M99" s="23" t="s">
        <v>2970</v>
      </c>
    </row>
    <row r="100" spans="1:13" ht="30">
      <c r="A100" s="6">
        <v>42517</v>
      </c>
      <c r="B100" s="6">
        <v>42524</v>
      </c>
      <c r="C100" s="4" t="s">
        <v>2963</v>
      </c>
      <c r="D100" s="6" t="s">
        <v>3194</v>
      </c>
      <c r="E100" s="22" t="s">
        <v>2965</v>
      </c>
      <c r="F100" s="22" t="s">
        <v>3051</v>
      </c>
      <c r="G100" s="3" t="s">
        <v>3052</v>
      </c>
      <c r="H100" s="24" t="s">
        <v>3042</v>
      </c>
      <c r="I100" s="22" t="s">
        <v>2969</v>
      </c>
      <c r="J100" s="22">
        <v>1</v>
      </c>
      <c r="K100" s="28">
        <v>115.5</v>
      </c>
      <c r="L100" s="22" t="s">
        <v>59</v>
      </c>
      <c r="M100" s="23" t="s">
        <v>2970</v>
      </c>
    </row>
    <row r="101" spans="1:13" ht="30">
      <c r="A101" s="6">
        <v>42518</v>
      </c>
      <c r="B101" s="6">
        <v>42524</v>
      </c>
      <c r="C101" s="4" t="s">
        <v>3124</v>
      </c>
      <c r="D101" s="6" t="s">
        <v>3195</v>
      </c>
      <c r="E101" s="22" t="s">
        <v>3196</v>
      </c>
      <c r="F101" s="22" t="s">
        <v>3126</v>
      </c>
      <c r="G101" s="3" t="s">
        <v>3029</v>
      </c>
      <c r="H101" s="24" t="s">
        <v>3182</v>
      </c>
      <c r="I101" s="22" t="s">
        <v>2698</v>
      </c>
      <c r="J101" s="22">
        <v>1</v>
      </c>
      <c r="K101" s="28">
        <v>100</v>
      </c>
      <c r="L101" s="22" t="s">
        <v>59</v>
      </c>
      <c r="M101" s="23" t="s">
        <v>2970</v>
      </c>
    </row>
    <row r="102" spans="1:13" ht="31.5">
      <c r="A102" s="6">
        <v>42519</v>
      </c>
      <c r="B102" s="6">
        <v>42524</v>
      </c>
      <c r="C102" s="4" t="s">
        <v>3174</v>
      </c>
      <c r="D102" s="6" t="s">
        <v>3197</v>
      </c>
      <c r="E102" s="22" t="s">
        <v>3198</v>
      </c>
      <c r="F102" s="22" t="s">
        <v>2993</v>
      </c>
      <c r="G102" s="3" t="s">
        <v>3199</v>
      </c>
      <c r="H102" s="24" t="s">
        <v>3200</v>
      </c>
      <c r="I102" s="22" t="s">
        <v>2698</v>
      </c>
      <c r="J102" s="22">
        <v>1</v>
      </c>
      <c r="K102" s="28">
        <v>25000</v>
      </c>
      <c r="L102" s="22" t="s">
        <v>59</v>
      </c>
      <c r="M102" s="23" t="s">
        <v>2970</v>
      </c>
    </row>
    <row r="103" spans="1:13" s="77" customFormat="1" ht="19.350000000000001" customHeight="1">
      <c r="A103" s="76">
        <v>42522</v>
      </c>
      <c r="B103" s="76"/>
      <c r="C103" s="97"/>
      <c r="D103" s="98"/>
      <c r="E103" s="98"/>
      <c r="F103" s="98"/>
      <c r="G103" s="98"/>
      <c r="H103" s="98"/>
      <c r="I103" s="98"/>
      <c r="J103" s="98"/>
      <c r="K103" s="98"/>
      <c r="L103" s="98"/>
      <c r="M103" s="99"/>
    </row>
    <row r="104" spans="1:13" ht="30">
      <c r="A104" s="6" t="s">
        <v>3009</v>
      </c>
      <c r="B104" s="6">
        <v>42557</v>
      </c>
      <c r="C104" s="4" t="s">
        <v>3201</v>
      </c>
      <c r="D104" s="6" t="s">
        <v>3141</v>
      </c>
      <c r="E104" s="22" t="s">
        <v>3142</v>
      </c>
      <c r="F104" s="22" t="s">
        <v>3013</v>
      </c>
      <c r="G104" s="3" t="s">
        <v>2999</v>
      </c>
      <c r="H104" s="24" t="s">
        <v>3047</v>
      </c>
      <c r="I104" s="22" t="s">
        <v>2698</v>
      </c>
      <c r="J104" s="22">
        <v>1</v>
      </c>
      <c r="K104" s="28">
        <v>10</v>
      </c>
      <c r="L104" s="22" t="s">
        <v>59</v>
      </c>
      <c r="M104" s="23" t="s">
        <v>2970</v>
      </c>
    </row>
    <row r="105" spans="1:13" ht="47.25">
      <c r="A105" s="6" t="s">
        <v>3009</v>
      </c>
      <c r="B105" s="6">
        <v>42557</v>
      </c>
      <c r="C105" s="4" t="s">
        <v>3202</v>
      </c>
      <c r="D105" s="6" t="s">
        <v>3157</v>
      </c>
      <c r="E105" s="22" t="s">
        <v>3142</v>
      </c>
      <c r="F105" s="22" t="s">
        <v>3013</v>
      </c>
      <c r="G105" s="3" t="s">
        <v>2999</v>
      </c>
      <c r="H105" s="24" t="s">
        <v>3047</v>
      </c>
      <c r="I105" s="22" t="s">
        <v>2698</v>
      </c>
      <c r="J105" s="22">
        <v>48</v>
      </c>
      <c r="K105" s="28">
        <v>371.52</v>
      </c>
      <c r="L105" s="22" t="s">
        <v>59</v>
      </c>
      <c r="M105" s="23" t="s">
        <v>2970</v>
      </c>
    </row>
    <row r="106" spans="1:13" ht="30">
      <c r="A106" s="6">
        <v>42539</v>
      </c>
      <c r="B106" s="6">
        <v>42557</v>
      </c>
      <c r="C106" s="4" t="s">
        <v>3152</v>
      </c>
      <c r="D106" s="6" t="s">
        <v>3203</v>
      </c>
      <c r="E106" s="22" t="s">
        <v>3021</v>
      </c>
      <c r="F106" s="22" t="s">
        <v>3154</v>
      </c>
      <c r="G106" s="3" t="s">
        <v>3004</v>
      </c>
      <c r="H106" s="24" t="s">
        <v>3018</v>
      </c>
      <c r="I106" s="22" t="s">
        <v>2969</v>
      </c>
      <c r="J106" s="22">
        <v>1</v>
      </c>
      <c r="K106" s="28">
        <v>80.989999999999995</v>
      </c>
      <c r="L106" s="22" t="s">
        <v>59</v>
      </c>
      <c r="M106" s="23" t="s">
        <v>2970</v>
      </c>
    </row>
    <row r="107" spans="1:13" ht="30">
      <c r="A107" s="6">
        <v>42539</v>
      </c>
      <c r="B107" s="6">
        <v>42557</v>
      </c>
      <c r="C107" s="4" t="s">
        <v>3152</v>
      </c>
      <c r="D107" s="6" t="s">
        <v>3204</v>
      </c>
      <c r="E107" s="22" t="s">
        <v>3205</v>
      </c>
      <c r="F107" s="22" t="s">
        <v>3154</v>
      </c>
      <c r="G107" s="3" t="s">
        <v>3004</v>
      </c>
      <c r="H107" s="24" t="s">
        <v>3018</v>
      </c>
      <c r="I107" s="22" t="s">
        <v>2969</v>
      </c>
      <c r="J107" s="22">
        <v>1</v>
      </c>
      <c r="K107" s="28">
        <v>85</v>
      </c>
      <c r="L107" s="22" t="s">
        <v>59</v>
      </c>
      <c r="M107" s="23" t="s">
        <v>2970</v>
      </c>
    </row>
    <row r="108" spans="1:13" ht="30">
      <c r="A108" s="6">
        <v>42551</v>
      </c>
      <c r="B108" s="6">
        <v>42557</v>
      </c>
      <c r="C108" s="4" t="s">
        <v>3014</v>
      </c>
      <c r="D108" s="6" t="s">
        <v>3206</v>
      </c>
      <c r="E108" s="22" t="s">
        <v>3207</v>
      </c>
      <c r="F108" s="22" t="s">
        <v>3098</v>
      </c>
      <c r="G108" s="3" t="s">
        <v>3004</v>
      </c>
      <c r="H108" s="24" t="s">
        <v>3208</v>
      </c>
      <c r="I108" s="22" t="s">
        <v>2969</v>
      </c>
      <c r="J108" s="22">
        <v>1</v>
      </c>
      <c r="K108" s="28">
        <v>570</v>
      </c>
      <c r="L108" s="22" t="s">
        <v>59</v>
      </c>
      <c r="M108" s="23" t="s">
        <v>2970</v>
      </c>
    </row>
    <row r="109" spans="1:13" s="77" customFormat="1" ht="19.350000000000001" customHeight="1">
      <c r="A109" s="76">
        <v>42552</v>
      </c>
      <c r="B109" s="76"/>
      <c r="C109" s="97"/>
      <c r="D109" s="98"/>
      <c r="E109" s="98"/>
      <c r="F109" s="98"/>
      <c r="G109" s="98"/>
      <c r="H109" s="98"/>
      <c r="I109" s="98"/>
      <c r="J109" s="98"/>
      <c r="K109" s="98"/>
      <c r="L109" s="98"/>
      <c r="M109" s="99"/>
    </row>
    <row r="110" spans="1:13" ht="31.5">
      <c r="A110" s="6" t="s">
        <v>3009</v>
      </c>
      <c r="B110" s="6">
        <v>42584</v>
      </c>
      <c r="C110" s="4" t="s">
        <v>3209</v>
      </c>
      <c r="D110" s="6" t="s">
        <v>3157</v>
      </c>
      <c r="E110" s="22" t="s">
        <v>3142</v>
      </c>
      <c r="F110" s="22" t="s">
        <v>3013</v>
      </c>
      <c r="G110" s="3" t="s">
        <v>2999</v>
      </c>
      <c r="H110" s="24" t="s">
        <v>3047</v>
      </c>
      <c r="I110" s="22" t="s">
        <v>2698</v>
      </c>
      <c r="J110" s="22">
        <v>21</v>
      </c>
      <c r="K110" s="28">
        <v>85.3</v>
      </c>
      <c r="L110" s="22" t="s">
        <v>59</v>
      </c>
      <c r="M110" s="23" t="s">
        <v>2970</v>
      </c>
    </row>
    <row r="111" spans="1:13" ht="30">
      <c r="A111" s="6">
        <v>42558</v>
      </c>
      <c r="B111" s="6">
        <v>42584</v>
      </c>
      <c r="C111" s="4" t="s">
        <v>3210</v>
      </c>
      <c r="D111" s="6" t="s">
        <v>3211</v>
      </c>
      <c r="E111" s="22" t="s">
        <v>3212</v>
      </c>
      <c r="F111" s="22" t="s">
        <v>3213</v>
      </c>
      <c r="G111" s="3" t="s">
        <v>3214</v>
      </c>
      <c r="H111" s="24" t="s">
        <v>2968</v>
      </c>
      <c r="I111" s="22" t="s">
        <v>2969</v>
      </c>
      <c r="J111" s="22">
        <v>9320</v>
      </c>
      <c r="K111" s="28">
        <v>35335</v>
      </c>
      <c r="L111" s="22" t="s">
        <v>59</v>
      </c>
      <c r="M111" s="23" t="s">
        <v>2970</v>
      </c>
    </row>
    <row r="112" spans="1:13" ht="30">
      <c r="A112" s="6">
        <v>42564</v>
      </c>
      <c r="B112" s="6">
        <v>42584</v>
      </c>
      <c r="C112" s="4" t="s">
        <v>2986</v>
      </c>
      <c r="D112" s="6" t="s">
        <v>3215</v>
      </c>
      <c r="E112" s="22" t="s">
        <v>3216</v>
      </c>
      <c r="F112" s="22" t="s">
        <v>2989</v>
      </c>
      <c r="G112" s="3" t="s">
        <v>2990</v>
      </c>
      <c r="H112" s="24" t="s">
        <v>3018</v>
      </c>
      <c r="I112" s="22" t="s">
        <v>2969</v>
      </c>
      <c r="J112" s="22">
        <v>311</v>
      </c>
      <c r="K112" s="28">
        <v>1000</v>
      </c>
      <c r="L112" s="22" t="s">
        <v>59</v>
      </c>
      <c r="M112" s="23" t="s">
        <v>2970</v>
      </c>
    </row>
    <row r="113" spans="1:13" ht="31.5">
      <c r="A113" s="6">
        <v>42566</v>
      </c>
      <c r="B113" s="6">
        <v>42584</v>
      </c>
      <c r="C113" s="4" t="s">
        <v>2991</v>
      </c>
      <c r="D113" s="6" t="s">
        <v>3049</v>
      </c>
      <c r="E113" s="22" t="s">
        <v>3217</v>
      </c>
      <c r="F113" s="22" t="s">
        <v>3149</v>
      </c>
      <c r="G113" s="3" t="s">
        <v>3052</v>
      </c>
      <c r="H113" s="24" t="s">
        <v>3218</v>
      </c>
      <c r="I113" s="22" t="s">
        <v>2698</v>
      </c>
      <c r="J113" s="22">
        <v>1</v>
      </c>
      <c r="K113" s="28">
        <v>2250</v>
      </c>
      <c r="L113" s="22" t="s">
        <v>59</v>
      </c>
      <c r="M113" s="23" t="s">
        <v>2970</v>
      </c>
    </row>
    <row r="114" spans="1:13" s="77" customFormat="1" ht="19.350000000000001" customHeight="1">
      <c r="A114" s="76">
        <v>42583</v>
      </c>
      <c r="B114" s="76"/>
      <c r="C114" s="97"/>
      <c r="D114" s="98"/>
      <c r="E114" s="98"/>
      <c r="F114" s="98"/>
      <c r="G114" s="98"/>
      <c r="H114" s="98"/>
      <c r="I114" s="98"/>
      <c r="J114" s="98"/>
      <c r="K114" s="98"/>
      <c r="L114" s="98"/>
      <c r="M114" s="99"/>
    </row>
    <row r="115" spans="1:13" ht="31.5">
      <c r="A115" s="6" t="s">
        <v>3009</v>
      </c>
      <c r="B115" s="6">
        <v>42619</v>
      </c>
      <c r="C115" s="4" t="s">
        <v>3219</v>
      </c>
      <c r="D115" s="6" t="s">
        <v>3157</v>
      </c>
      <c r="E115" s="22" t="s">
        <v>3142</v>
      </c>
      <c r="F115" s="22" t="s">
        <v>3013</v>
      </c>
      <c r="G115" s="3" t="s">
        <v>2999</v>
      </c>
      <c r="H115" s="24" t="s">
        <v>3047</v>
      </c>
      <c r="I115" s="22" t="s">
        <v>2698</v>
      </c>
      <c r="J115" s="22">
        <v>22</v>
      </c>
      <c r="K115" s="28">
        <v>41.49</v>
      </c>
      <c r="L115" s="22" t="s">
        <v>59</v>
      </c>
      <c r="M115" s="23" t="s">
        <v>2970</v>
      </c>
    </row>
    <row r="116" spans="1:13" ht="30">
      <c r="A116" s="6">
        <v>42587</v>
      </c>
      <c r="B116" s="6">
        <v>42619</v>
      </c>
      <c r="C116" s="4" t="s">
        <v>2978</v>
      </c>
      <c r="D116" s="6" t="s">
        <v>3220</v>
      </c>
      <c r="E116" s="22" t="s">
        <v>3221</v>
      </c>
      <c r="F116" s="22" t="s">
        <v>2973</v>
      </c>
      <c r="G116" s="3" t="s">
        <v>3004</v>
      </c>
      <c r="H116" s="24" t="s">
        <v>3222</v>
      </c>
      <c r="I116" s="22" t="s">
        <v>2969</v>
      </c>
      <c r="J116" s="22">
        <v>1</v>
      </c>
      <c r="K116" s="28">
        <v>35</v>
      </c>
      <c r="L116" s="22" t="s">
        <v>59</v>
      </c>
      <c r="M116" s="23" t="s">
        <v>2970</v>
      </c>
    </row>
    <row r="117" spans="1:13" ht="30">
      <c r="A117" s="6">
        <v>42590</v>
      </c>
      <c r="B117" s="6">
        <v>42619</v>
      </c>
      <c r="C117" s="4" t="s">
        <v>2963</v>
      </c>
      <c r="D117" s="6" t="s">
        <v>3223</v>
      </c>
      <c r="E117" s="22" t="s">
        <v>3224</v>
      </c>
      <c r="F117" s="22" t="s">
        <v>3031</v>
      </c>
      <c r="G117" s="3" t="s">
        <v>3032</v>
      </c>
      <c r="H117" s="24" t="s">
        <v>2968</v>
      </c>
      <c r="I117" s="22" t="s">
        <v>2969</v>
      </c>
      <c r="J117" s="22">
        <v>1</v>
      </c>
      <c r="K117" s="28">
        <v>450</v>
      </c>
      <c r="L117" s="22" t="s">
        <v>59</v>
      </c>
      <c r="M117" s="23" t="s">
        <v>2970</v>
      </c>
    </row>
    <row r="118" spans="1:13" ht="32.85" customHeight="1">
      <c r="A118" s="6">
        <v>42601</v>
      </c>
      <c r="B118" s="6">
        <v>42619</v>
      </c>
      <c r="C118" s="4" t="s">
        <v>2996</v>
      </c>
      <c r="D118" s="6" t="s">
        <v>3225</v>
      </c>
      <c r="E118" s="22" t="s">
        <v>1862</v>
      </c>
      <c r="F118" s="22" t="s">
        <v>3226</v>
      </c>
      <c r="G118" s="3" t="s">
        <v>2999</v>
      </c>
      <c r="H118" s="24" t="s">
        <v>3227</v>
      </c>
      <c r="I118" s="22" t="s">
        <v>2698</v>
      </c>
      <c r="J118" s="22">
        <v>1</v>
      </c>
      <c r="K118" s="28">
        <v>20</v>
      </c>
      <c r="L118" s="22" t="s">
        <v>59</v>
      </c>
      <c r="M118" s="23" t="s">
        <v>2970</v>
      </c>
    </row>
    <row r="119" spans="1:13" s="77" customFormat="1" ht="19.350000000000001" customHeight="1">
      <c r="A119" s="76">
        <v>42614</v>
      </c>
      <c r="B119" s="76"/>
      <c r="C119" s="97"/>
      <c r="D119" s="98"/>
      <c r="E119" s="98"/>
      <c r="F119" s="98"/>
      <c r="G119" s="98"/>
      <c r="H119" s="98"/>
      <c r="I119" s="98"/>
      <c r="J119" s="98"/>
      <c r="K119" s="98"/>
      <c r="L119" s="98"/>
      <c r="M119" s="99"/>
    </row>
    <row r="120" spans="1:13" ht="31.5">
      <c r="A120" s="6" t="s">
        <v>3009</v>
      </c>
      <c r="B120" s="6">
        <v>42647</v>
      </c>
      <c r="C120" s="4" t="s">
        <v>3228</v>
      </c>
      <c r="D120" s="6" t="s">
        <v>3157</v>
      </c>
      <c r="E120" s="22" t="s">
        <v>3142</v>
      </c>
      <c r="F120" s="22" t="s">
        <v>3013</v>
      </c>
      <c r="G120" s="3" t="s">
        <v>2999</v>
      </c>
      <c r="H120" s="24" t="s">
        <v>3047</v>
      </c>
      <c r="I120" s="22" t="s">
        <v>2698</v>
      </c>
      <c r="J120" s="22">
        <v>22</v>
      </c>
      <c r="K120" s="28">
        <v>16.71</v>
      </c>
      <c r="L120" s="22" t="s">
        <v>59</v>
      </c>
      <c r="M120" s="23" t="s">
        <v>2970</v>
      </c>
    </row>
    <row r="121" spans="1:13" ht="30">
      <c r="A121" s="6">
        <v>42614</v>
      </c>
      <c r="B121" s="6">
        <v>42647</v>
      </c>
      <c r="C121" s="4" t="s">
        <v>2996</v>
      </c>
      <c r="D121" s="6" t="s">
        <v>3229</v>
      </c>
      <c r="E121" s="22" t="s">
        <v>3230</v>
      </c>
      <c r="F121" s="22" t="s">
        <v>3040</v>
      </c>
      <c r="G121" s="3" t="s">
        <v>3041</v>
      </c>
      <c r="H121" s="24" t="s">
        <v>3042</v>
      </c>
      <c r="I121" s="22" t="s">
        <v>2969</v>
      </c>
      <c r="J121" s="22">
        <v>200</v>
      </c>
      <c r="K121" s="28"/>
      <c r="L121" s="22" t="s">
        <v>59</v>
      </c>
      <c r="M121" s="23" t="s">
        <v>2970</v>
      </c>
    </row>
    <row r="122" spans="1:13" ht="30">
      <c r="A122" s="6">
        <v>42621</v>
      </c>
      <c r="B122" s="6">
        <v>42647</v>
      </c>
      <c r="C122" s="4" t="s">
        <v>3014</v>
      </c>
      <c r="D122" s="6" t="s">
        <v>3206</v>
      </c>
      <c r="E122" s="22" t="s">
        <v>3207</v>
      </c>
      <c r="F122" s="22" t="s">
        <v>3098</v>
      </c>
      <c r="G122" s="3" t="s">
        <v>3004</v>
      </c>
      <c r="H122" s="24" t="s">
        <v>3047</v>
      </c>
      <c r="I122" s="22" t="s">
        <v>2698</v>
      </c>
      <c r="J122" s="22">
        <v>1</v>
      </c>
      <c r="K122" s="28">
        <v>480</v>
      </c>
      <c r="L122" s="22" t="s">
        <v>59</v>
      </c>
      <c r="M122" s="23" t="s">
        <v>2970</v>
      </c>
    </row>
    <row r="123" spans="1:13" ht="32.85" customHeight="1">
      <c r="A123" s="6">
        <v>42626</v>
      </c>
      <c r="B123" s="6">
        <v>42647</v>
      </c>
      <c r="C123" s="4" t="s">
        <v>3231</v>
      </c>
      <c r="D123" s="6" t="s">
        <v>3232</v>
      </c>
      <c r="E123" s="22" t="s">
        <v>3233</v>
      </c>
      <c r="F123" s="22" t="s">
        <v>3077</v>
      </c>
      <c r="G123" s="3" t="s">
        <v>3078</v>
      </c>
      <c r="H123" s="24" t="s">
        <v>3234</v>
      </c>
      <c r="I123" s="22" t="s">
        <v>2969</v>
      </c>
      <c r="J123" s="22">
        <v>1</v>
      </c>
      <c r="K123" s="28">
        <v>851.7</v>
      </c>
      <c r="L123" s="22" t="s">
        <v>59</v>
      </c>
      <c r="M123" s="23" t="s">
        <v>2970</v>
      </c>
    </row>
    <row r="124" spans="1:13" ht="32.85" customHeight="1">
      <c r="A124" s="6">
        <v>42633</v>
      </c>
      <c r="B124" s="6">
        <v>42647</v>
      </c>
      <c r="C124" s="4" t="s">
        <v>2978</v>
      </c>
      <c r="D124" s="6" t="s">
        <v>3235</v>
      </c>
      <c r="E124" s="22" t="s">
        <v>1862</v>
      </c>
      <c r="F124" s="22" t="s">
        <v>3013</v>
      </c>
      <c r="G124" s="3" t="s">
        <v>2999</v>
      </c>
      <c r="H124" s="24" t="s">
        <v>3236</v>
      </c>
      <c r="I124" s="22" t="s">
        <v>2698</v>
      </c>
      <c r="J124" s="22">
        <v>1</v>
      </c>
      <c r="K124" s="28">
        <v>15</v>
      </c>
      <c r="L124" s="22" t="s">
        <v>59</v>
      </c>
      <c r="M124" s="23" t="s">
        <v>2970</v>
      </c>
    </row>
    <row r="125" spans="1:13" s="77" customFormat="1" ht="19.350000000000001" customHeight="1">
      <c r="A125" s="76">
        <v>42644</v>
      </c>
      <c r="B125" s="76"/>
      <c r="C125" s="97"/>
      <c r="D125" s="98"/>
      <c r="E125" s="98"/>
      <c r="F125" s="98"/>
      <c r="G125" s="98"/>
      <c r="H125" s="98"/>
      <c r="I125" s="98"/>
      <c r="J125" s="98"/>
      <c r="K125" s="98"/>
      <c r="L125" s="98"/>
      <c r="M125" s="99"/>
    </row>
    <row r="126" spans="1:13" ht="31.5">
      <c r="A126" s="6" t="s">
        <v>3009</v>
      </c>
      <c r="B126" s="6">
        <v>42679</v>
      </c>
      <c r="C126" s="4" t="s">
        <v>3237</v>
      </c>
      <c r="D126" s="6" t="s">
        <v>3157</v>
      </c>
      <c r="E126" s="22" t="s">
        <v>3238</v>
      </c>
      <c r="F126" s="22" t="s">
        <v>3013</v>
      </c>
      <c r="G126" s="3" t="s">
        <v>2999</v>
      </c>
      <c r="H126" s="24" t="s">
        <v>3047</v>
      </c>
      <c r="I126" s="22" t="s">
        <v>2698</v>
      </c>
      <c r="J126" s="22">
        <v>32</v>
      </c>
      <c r="K126" s="28">
        <v>69.98</v>
      </c>
      <c r="L126" s="22" t="s">
        <v>59</v>
      </c>
      <c r="M126" s="23" t="s">
        <v>2970</v>
      </c>
    </row>
    <row r="127" spans="1:13" ht="30">
      <c r="A127" s="6">
        <v>42654</v>
      </c>
      <c r="B127" s="6">
        <v>42679</v>
      </c>
      <c r="C127" s="4" t="s">
        <v>3014</v>
      </c>
      <c r="D127" s="6" t="s">
        <v>3239</v>
      </c>
      <c r="E127" s="22" t="s">
        <v>3240</v>
      </c>
      <c r="F127" s="22" t="s">
        <v>3098</v>
      </c>
      <c r="G127" s="3" t="s">
        <v>3004</v>
      </c>
      <c r="H127" s="24" t="s">
        <v>3222</v>
      </c>
      <c r="I127" s="22" t="s">
        <v>2969</v>
      </c>
      <c r="J127" s="22">
        <v>1</v>
      </c>
      <c r="K127" s="28">
        <v>125</v>
      </c>
      <c r="L127" s="22" t="s">
        <v>59</v>
      </c>
      <c r="M127" s="23" t="s">
        <v>2970</v>
      </c>
    </row>
    <row r="128" spans="1:13" ht="30">
      <c r="A128" s="6">
        <v>42665</v>
      </c>
      <c r="B128" s="6">
        <v>42679</v>
      </c>
      <c r="C128" s="4" t="s">
        <v>3241</v>
      </c>
      <c r="D128" s="6" t="s">
        <v>3242</v>
      </c>
      <c r="E128" s="22" t="s">
        <v>3243</v>
      </c>
      <c r="F128" s="22" t="s">
        <v>3244</v>
      </c>
      <c r="G128" s="3" t="s">
        <v>3122</v>
      </c>
      <c r="H128" s="24" t="s">
        <v>3222</v>
      </c>
      <c r="I128" s="22" t="s">
        <v>2969</v>
      </c>
      <c r="J128" s="22">
        <v>1</v>
      </c>
      <c r="K128" s="28">
        <v>450</v>
      </c>
      <c r="L128" s="22" t="s">
        <v>59</v>
      </c>
      <c r="M128" s="23" t="s">
        <v>2970</v>
      </c>
    </row>
    <row r="129" spans="1:13" s="77" customFormat="1" ht="19.350000000000001" customHeight="1">
      <c r="A129" s="76">
        <v>42675</v>
      </c>
      <c r="B129" s="76"/>
      <c r="C129" s="97"/>
      <c r="D129" s="98"/>
      <c r="E129" s="98"/>
      <c r="F129" s="98"/>
      <c r="G129" s="98"/>
      <c r="H129" s="98"/>
      <c r="I129" s="98"/>
      <c r="J129" s="98"/>
      <c r="K129" s="98"/>
      <c r="L129" s="98"/>
      <c r="M129" s="99"/>
    </row>
    <row r="130" spans="1:13" ht="31.5">
      <c r="A130" s="6" t="s">
        <v>3009</v>
      </c>
      <c r="B130" s="6">
        <v>42708</v>
      </c>
      <c r="C130" s="4" t="s">
        <v>3245</v>
      </c>
      <c r="D130" s="6" t="s">
        <v>3157</v>
      </c>
      <c r="E130" s="22" t="s">
        <v>3238</v>
      </c>
      <c r="F130" s="22" t="s">
        <v>3013</v>
      </c>
      <c r="G130" s="3" t="s">
        <v>2999</v>
      </c>
      <c r="H130" s="24" t="s">
        <v>3047</v>
      </c>
      <c r="I130" s="22" t="s">
        <v>2698</v>
      </c>
      <c r="J130" s="22">
        <v>22</v>
      </c>
      <c r="K130" s="28">
        <v>41.49</v>
      </c>
      <c r="L130" s="22" t="s">
        <v>59</v>
      </c>
      <c r="M130" s="23" t="s">
        <v>2970</v>
      </c>
    </row>
    <row r="131" spans="1:13" ht="30">
      <c r="A131" s="6">
        <v>42676</v>
      </c>
      <c r="B131" s="6">
        <v>42708</v>
      </c>
      <c r="C131" s="4" t="s">
        <v>3048</v>
      </c>
      <c r="D131" s="6" t="s">
        <v>3191</v>
      </c>
      <c r="E131" s="22" t="s">
        <v>3246</v>
      </c>
      <c r="F131" s="22" t="s">
        <v>3149</v>
      </c>
      <c r="G131" s="3" t="s">
        <v>3052</v>
      </c>
      <c r="H131" s="24" t="s">
        <v>3247</v>
      </c>
      <c r="I131" s="22" t="s">
        <v>2698</v>
      </c>
      <c r="J131" s="22">
        <v>1</v>
      </c>
      <c r="K131" s="28">
        <v>1200</v>
      </c>
      <c r="L131" s="22" t="s">
        <v>59</v>
      </c>
      <c r="M131" s="23" t="s">
        <v>2970</v>
      </c>
    </row>
    <row r="132" spans="1:13" ht="30">
      <c r="A132" s="6">
        <v>42681</v>
      </c>
      <c r="B132" s="6">
        <v>42708</v>
      </c>
      <c r="C132" s="4" t="s">
        <v>3048</v>
      </c>
      <c r="D132" s="6" t="s">
        <v>3049</v>
      </c>
      <c r="E132" s="22" t="s">
        <v>3050</v>
      </c>
      <c r="F132" s="22" t="s">
        <v>3149</v>
      </c>
      <c r="G132" s="3" t="s">
        <v>3052</v>
      </c>
      <c r="H132" s="24" t="s">
        <v>3248</v>
      </c>
      <c r="I132" s="22" t="s">
        <v>2698</v>
      </c>
      <c r="J132" s="22">
        <v>1</v>
      </c>
      <c r="K132" s="28">
        <v>6350</v>
      </c>
      <c r="L132" s="22" t="s">
        <v>59</v>
      </c>
      <c r="M132" s="23" t="s">
        <v>2970</v>
      </c>
    </row>
    <row r="133" spans="1:13" ht="32.85" customHeight="1">
      <c r="A133" s="6">
        <v>42684</v>
      </c>
      <c r="B133" s="6">
        <v>42708</v>
      </c>
      <c r="C133" s="4" t="s">
        <v>3048</v>
      </c>
      <c r="D133" s="6" t="s">
        <v>3049</v>
      </c>
      <c r="E133" s="22" t="s">
        <v>3050</v>
      </c>
      <c r="F133" s="22" t="s">
        <v>3149</v>
      </c>
      <c r="G133" s="3" t="s">
        <v>3052</v>
      </c>
      <c r="H133" s="24" t="s">
        <v>3249</v>
      </c>
      <c r="I133" s="22" t="s">
        <v>2698</v>
      </c>
      <c r="J133" s="22">
        <v>1</v>
      </c>
      <c r="K133" s="28">
        <v>5000</v>
      </c>
      <c r="L133" s="22" t="s">
        <v>59</v>
      </c>
      <c r="M133" s="23" t="s">
        <v>2970</v>
      </c>
    </row>
    <row r="134" spans="1:13" ht="32.85" customHeight="1">
      <c r="A134" s="6">
        <v>42694</v>
      </c>
      <c r="B134" s="6">
        <v>42708</v>
      </c>
      <c r="C134" s="4" t="s">
        <v>2996</v>
      </c>
      <c r="D134" s="6" t="s">
        <v>3250</v>
      </c>
      <c r="E134" s="22" t="s">
        <v>3251</v>
      </c>
      <c r="F134" s="22" t="s">
        <v>3163</v>
      </c>
      <c r="G134" s="3" t="s">
        <v>3127</v>
      </c>
      <c r="H134" s="24" t="s">
        <v>3247</v>
      </c>
      <c r="I134" s="22" t="s">
        <v>2969</v>
      </c>
      <c r="J134" s="22">
        <v>1</v>
      </c>
      <c r="K134" s="28">
        <v>297</v>
      </c>
      <c r="L134" s="22" t="s">
        <v>59</v>
      </c>
      <c r="M134" s="23" t="s">
        <v>2970</v>
      </c>
    </row>
    <row r="135" spans="1:13" ht="32.85" customHeight="1">
      <c r="A135" s="6">
        <v>42695</v>
      </c>
      <c r="B135" s="6">
        <v>42708</v>
      </c>
      <c r="C135" s="4" t="s">
        <v>2996</v>
      </c>
      <c r="D135" s="6" t="s">
        <v>3191</v>
      </c>
      <c r="E135" s="22" t="s">
        <v>3252</v>
      </c>
      <c r="F135" s="22" t="s">
        <v>3253</v>
      </c>
      <c r="G135" s="3" t="s">
        <v>3004</v>
      </c>
      <c r="H135" s="24" t="s">
        <v>3096</v>
      </c>
      <c r="I135" s="22" t="s">
        <v>2969</v>
      </c>
      <c r="J135" s="22">
        <v>1</v>
      </c>
      <c r="K135" s="28">
        <v>271.8</v>
      </c>
      <c r="L135" s="22" t="s">
        <v>59</v>
      </c>
      <c r="M135" s="23" t="s">
        <v>2970</v>
      </c>
    </row>
    <row r="136" spans="1:13" ht="32.85" customHeight="1">
      <c r="A136" s="6">
        <v>42702</v>
      </c>
      <c r="B136" s="6">
        <v>42708</v>
      </c>
      <c r="C136" s="4" t="s">
        <v>3048</v>
      </c>
      <c r="D136" s="6" t="s">
        <v>3254</v>
      </c>
      <c r="E136" s="22" t="s">
        <v>3255</v>
      </c>
      <c r="F136" s="22" t="s">
        <v>2989</v>
      </c>
      <c r="G136" s="3" t="s">
        <v>2990</v>
      </c>
      <c r="H136" s="24" t="s">
        <v>3256</v>
      </c>
      <c r="I136" s="22" t="s">
        <v>2969</v>
      </c>
      <c r="J136" s="22">
        <v>1</v>
      </c>
      <c r="K136" s="28">
        <v>155</v>
      </c>
      <c r="L136" s="22" t="s">
        <v>59</v>
      </c>
      <c r="M136" s="23" t="s">
        <v>2970</v>
      </c>
    </row>
    <row r="137" spans="1:13" ht="32.85" customHeight="1">
      <c r="A137" s="6">
        <v>42704</v>
      </c>
      <c r="B137" s="6">
        <v>42708</v>
      </c>
      <c r="C137" s="4" t="s">
        <v>2978</v>
      </c>
      <c r="D137" s="6" t="s">
        <v>3257</v>
      </c>
      <c r="E137" s="22" t="s">
        <v>3258</v>
      </c>
      <c r="F137" s="22" t="s">
        <v>2973</v>
      </c>
      <c r="G137" s="3" t="s">
        <v>3004</v>
      </c>
      <c r="H137" s="24" t="s">
        <v>3222</v>
      </c>
      <c r="I137" s="22" t="s">
        <v>2969</v>
      </c>
      <c r="J137" s="22">
        <v>1</v>
      </c>
      <c r="K137" s="28">
        <v>20</v>
      </c>
      <c r="L137" s="22" t="s">
        <v>59</v>
      </c>
      <c r="M137" s="23" t="s">
        <v>2970</v>
      </c>
    </row>
    <row r="138" spans="1:13" ht="32.85" customHeight="1">
      <c r="A138" s="6">
        <v>42704</v>
      </c>
      <c r="B138" s="6">
        <v>42708</v>
      </c>
      <c r="C138" s="4" t="s">
        <v>3048</v>
      </c>
      <c r="D138" s="6" t="s">
        <v>3049</v>
      </c>
      <c r="E138" s="22" t="s">
        <v>3050</v>
      </c>
      <c r="F138" s="22" t="s">
        <v>3149</v>
      </c>
      <c r="G138" s="3" t="s">
        <v>3052</v>
      </c>
      <c r="H138" s="24" t="s">
        <v>3259</v>
      </c>
      <c r="I138" s="22" t="s">
        <v>2698</v>
      </c>
      <c r="J138" s="22">
        <v>1</v>
      </c>
      <c r="K138" s="28">
        <v>5000</v>
      </c>
      <c r="L138" s="22" t="s">
        <v>59</v>
      </c>
      <c r="M138" s="23" t="s">
        <v>2970</v>
      </c>
    </row>
    <row r="139" spans="1:13" ht="32.85" customHeight="1">
      <c r="A139" s="6">
        <v>42704</v>
      </c>
      <c r="B139" s="6">
        <v>42708</v>
      </c>
      <c r="C139" s="4" t="s">
        <v>3048</v>
      </c>
      <c r="D139" s="6" t="s">
        <v>3049</v>
      </c>
      <c r="E139" s="22" t="s">
        <v>3050</v>
      </c>
      <c r="F139" s="22" t="s">
        <v>3149</v>
      </c>
      <c r="G139" s="3" t="s">
        <v>3052</v>
      </c>
      <c r="H139" s="24" t="s">
        <v>3260</v>
      </c>
      <c r="I139" s="22" t="s">
        <v>2698</v>
      </c>
      <c r="J139" s="22">
        <v>1</v>
      </c>
      <c r="K139" s="28">
        <v>2000</v>
      </c>
      <c r="L139" s="22" t="s">
        <v>59</v>
      </c>
      <c r="M139" s="23" t="s">
        <v>2970</v>
      </c>
    </row>
    <row r="140" spans="1:13" ht="32.85" customHeight="1">
      <c r="A140" s="6">
        <v>42704</v>
      </c>
      <c r="B140" s="6">
        <v>42708</v>
      </c>
      <c r="C140" s="4" t="s">
        <v>3048</v>
      </c>
      <c r="D140" s="6" t="s">
        <v>3049</v>
      </c>
      <c r="E140" s="22" t="s">
        <v>3050</v>
      </c>
      <c r="F140" s="22" t="s">
        <v>3149</v>
      </c>
      <c r="G140" s="3" t="s">
        <v>3052</v>
      </c>
      <c r="H140" s="24" t="s">
        <v>3261</v>
      </c>
      <c r="I140" s="22" t="s">
        <v>2698</v>
      </c>
      <c r="J140" s="22">
        <v>1</v>
      </c>
      <c r="K140" s="28">
        <v>5000</v>
      </c>
      <c r="L140" s="22" t="s">
        <v>59</v>
      </c>
      <c r="M140" s="23" t="s">
        <v>2970</v>
      </c>
    </row>
    <row r="141" spans="1:13" s="77" customFormat="1" ht="19.350000000000001" customHeight="1">
      <c r="A141" s="76">
        <v>42705</v>
      </c>
      <c r="B141" s="76"/>
      <c r="C141" s="97"/>
      <c r="D141" s="98"/>
      <c r="E141" s="98"/>
      <c r="F141" s="98"/>
      <c r="G141" s="98"/>
      <c r="H141" s="98"/>
      <c r="I141" s="98"/>
      <c r="J141" s="98"/>
      <c r="K141" s="98"/>
      <c r="L141" s="98"/>
      <c r="M141" s="99"/>
    </row>
    <row r="142" spans="1:13" ht="47.25">
      <c r="A142" s="6" t="s">
        <v>3009</v>
      </c>
      <c r="B142" s="6">
        <v>42741</v>
      </c>
      <c r="C142" s="4" t="s">
        <v>3262</v>
      </c>
      <c r="D142" s="6" t="s">
        <v>3157</v>
      </c>
      <c r="E142" s="22" t="s">
        <v>3238</v>
      </c>
      <c r="F142" s="22" t="s">
        <v>3013</v>
      </c>
      <c r="G142" s="3" t="s">
        <v>2999</v>
      </c>
      <c r="H142" s="24" t="s">
        <v>3047</v>
      </c>
      <c r="I142" s="22" t="s">
        <v>2698</v>
      </c>
      <c r="J142" s="22">
        <v>32</v>
      </c>
      <c r="K142" s="28">
        <v>27.57</v>
      </c>
      <c r="L142" s="22" t="s">
        <v>59</v>
      </c>
      <c r="M142" s="23" t="s">
        <v>2970</v>
      </c>
    </row>
    <row r="143" spans="1:13" ht="30">
      <c r="A143" s="6">
        <v>42706</v>
      </c>
      <c r="B143" s="6">
        <v>42741</v>
      </c>
      <c r="C143" s="4" t="s">
        <v>2996</v>
      </c>
      <c r="D143" s="6" t="s">
        <v>3263</v>
      </c>
      <c r="E143" s="22" t="s">
        <v>3264</v>
      </c>
      <c r="F143" s="22" t="s">
        <v>3265</v>
      </c>
      <c r="G143" s="3" t="s">
        <v>3266</v>
      </c>
      <c r="H143" s="24" t="s">
        <v>3267</v>
      </c>
      <c r="I143" s="22" t="s">
        <v>2969</v>
      </c>
      <c r="J143" s="22">
        <v>1</v>
      </c>
      <c r="K143" s="28">
        <v>300</v>
      </c>
      <c r="L143" s="22" t="s">
        <v>59</v>
      </c>
      <c r="M143" s="23" t="s">
        <v>2970</v>
      </c>
    </row>
    <row r="144" spans="1:13" ht="30">
      <c r="A144" s="6">
        <v>42706</v>
      </c>
      <c r="B144" s="6">
        <v>42741</v>
      </c>
      <c r="C144" s="4" t="s">
        <v>2996</v>
      </c>
      <c r="D144" s="6" t="s">
        <v>3268</v>
      </c>
      <c r="E144" s="22" t="s">
        <v>3269</v>
      </c>
      <c r="F144" s="22" t="s">
        <v>3265</v>
      </c>
      <c r="G144" s="3" t="s">
        <v>3266</v>
      </c>
      <c r="H144" s="24" t="s">
        <v>3267</v>
      </c>
      <c r="I144" s="22" t="s">
        <v>2969</v>
      </c>
      <c r="J144" s="22">
        <v>1</v>
      </c>
      <c r="K144" s="28">
        <v>125</v>
      </c>
      <c r="L144" s="22" t="s">
        <v>59</v>
      </c>
      <c r="M144" s="23" t="s">
        <v>2970</v>
      </c>
    </row>
    <row r="145" spans="1:13" ht="32.85" customHeight="1">
      <c r="A145" s="6">
        <v>42711</v>
      </c>
      <c r="B145" s="6">
        <v>42741</v>
      </c>
      <c r="C145" s="4" t="s">
        <v>2996</v>
      </c>
      <c r="D145" s="6" t="s">
        <v>3270</v>
      </c>
      <c r="E145" s="22" t="s">
        <v>1862</v>
      </c>
      <c r="F145" s="22" t="s">
        <v>3121</v>
      </c>
      <c r="G145" s="3" t="s">
        <v>2999</v>
      </c>
      <c r="H145" s="24" t="s">
        <v>3227</v>
      </c>
      <c r="I145" s="22" t="s">
        <v>2698</v>
      </c>
      <c r="J145" s="22">
        <v>1</v>
      </c>
      <c r="K145" s="28">
        <v>10</v>
      </c>
      <c r="L145" s="22" t="s">
        <v>59</v>
      </c>
      <c r="M145" s="23" t="s">
        <v>2970</v>
      </c>
    </row>
    <row r="146" spans="1:13" ht="30">
      <c r="A146" s="6">
        <v>42719</v>
      </c>
      <c r="B146" s="6">
        <v>42741</v>
      </c>
      <c r="C146" s="4" t="s">
        <v>2978</v>
      </c>
      <c r="D146" s="6" t="s">
        <v>3271</v>
      </c>
      <c r="E146" s="22" t="s">
        <v>3272</v>
      </c>
      <c r="F146" s="22" t="s">
        <v>2973</v>
      </c>
      <c r="G146" s="3" t="s">
        <v>3004</v>
      </c>
      <c r="H146" s="24" t="s">
        <v>3222</v>
      </c>
      <c r="I146" s="22" t="s">
        <v>2969</v>
      </c>
      <c r="J146" s="22">
        <v>1</v>
      </c>
      <c r="K146" s="28">
        <v>38.51</v>
      </c>
      <c r="L146" s="22" t="s">
        <v>59</v>
      </c>
      <c r="M146" s="23" t="s">
        <v>2970</v>
      </c>
    </row>
    <row r="147" spans="1:13" ht="30">
      <c r="A147" s="6">
        <v>42720</v>
      </c>
      <c r="B147" s="6">
        <v>42741</v>
      </c>
      <c r="C147" s="4" t="s">
        <v>3014</v>
      </c>
      <c r="D147" s="6" t="s">
        <v>3206</v>
      </c>
      <c r="E147" s="22" t="s">
        <v>3207</v>
      </c>
      <c r="F147" s="22" t="s">
        <v>3098</v>
      </c>
      <c r="G147" s="3" t="s">
        <v>3004</v>
      </c>
      <c r="H147" s="24" t="s">
        <v>3273</v>
      </c>
      <c r="I147" s="22" t="s">
        <v>2969</v>
      </c>
      <c r="J147" s="22">
        <v>1</v>
      </c>
      <c r="K147" s="28">
        <v>2190.4499999999998</v>
      </c>
      <c r="L147" s="22" t="s">
        <v>59</v>
      </c>
      <c r="M147" s="23" t="s">
        <v>2970</v>
      </c>
    </row>
    <row r="149" spans="1:13">
      <c r="A149" s="235">
        <v>42752</v>
      </c>
      <c r="C149" s="1" t="s">
        <v>33</v>
      </c>
      <c r="M149" s="667"/>
    </row>
    <row r="151" spans="1:13">
      <c r="A151" s="235">
        <v>42783</v>
      </c>
      <c r="C151" s="1" t="s">
        <v>33</v>
      </c>
      <c r="M151" s="667"/>
    </row>
    <row r="153" spans="1:13" s="77" customFormat="1" ht="19.350000000000001" customHeight="1">
      <c r="A153" s="76">
        <v>42795</v>
      </c>
      <c r="B153" s="76"/>
      <c r="C153" s="97"/>
      <c r="D153" s="98"/>
      <c r="E153" s="98"/>
      <c r="F153" s="98"/>
      <c r="G153" s="98"/>
      <c r="H153" s="98"/>
      <c r="I153" s="98"/>
      <c r="J153" s="98"/>
      <c r="K153" s="98"/>
      <c r="L153" s="98"/>
      <c r="M153" s="99"/>
    </row>
    <row r="154" spans="1:13" ht="31.5">
      <c r="A154" s="6" t="s">
        <v>3009</v>
      </c>
      <c r="B154" s="6">
        <v>42831</v>
      </c>
      <c r="C154" s="4" t="s">
        <v>3274</v>
      </c>
      <c r="D154" s="6" t="s">
        <v>3157</v>
      </c>
      <c r="E154" s="22" t="s">
        <v>1862</v>
      </c>
      <c r="F154" s="22" t="s">
        <v>3013</v>
      </c>
      <c r="G154" s="3" t="s">
        <v>2999</v>
      </c>
      <c r="H154" s="24" t="s">
        <v>3275</v>
      </c>
      <c r="I154" s="22" t="s">
        <v>2698</v>
      </c>
      <c r="J154" s="22">
        <v>27</v>
      </c>
      <c r="K154" s="28">
        <v>31.29</v>
      </c>
      <c r="L154" s="22" t="s">
        <v>59</v>
      </c>
      <c r="M154" s="23" t="s">
        <v>2970</v>
      </c>
    </row>
    <row r="155" spans="1:13" ht="30">
      <c r="A155" s="6">
        <v>42808</v>
      </c>
      <c r="B155" s="6">
        <v>42831</v>
      </c>
      <c r="C155" s="4" t="s">
        <v>3048</v>
      </c>
      <c r="D155" s="6" t="s">
        <v>3049</v>
      </c>
      <c r="E155" s="22" t="s">
        <v>3050</v>
      </c>
      <c r="F155" s="22" t="s">
        <v>3149</v>
      </c>
      <c r="G155" s="3" t="s">
        <v>3276</v>
      </c>
      <c r="H155" s="24" t="s">
        <v>3277</v>
      </c>
      <c r="I155" s="22" t="s">
        <v>2698</v>
      </c>
      <c r="J155" s="22">
        <v>1</v>
      </c>
      <c r="K155" s="28">
        <v>5000</v>
      </c>
      <c r="L155" s="22" t="s">
        <v>59</v>
      </c>
      <c r="M155" s="23" t="s">
        <v>2970</v>
      </c>
    </row>
    <row r="156" spans="1:13" ht="30">
      <c r="A156" s="6">
        <v>42808</v>
      </c>
      <c r="B156" s="6">
        <v>42831</v>
      </c>
      <c r="C156" s="4" t="s">
        <v>2963</v>
      </c>
      <c r="D156" s="6" t="s">
        <v>3278</v>
      </c>
      <c r="E156" s="22" t="s">
        <v>1862</v>
      </c>
      <c r="F156" s="22" t="s">
        <v>3279</v>
      </c>
      <c r="G156" s="3" t="s">
        <v>3122</v>
      </c>
      <c r="H156" s="24" t="s">
        <v>3236</v>
      </c>
      <c r="I156" s="22" t="s">
        <v>2698</v>
      </c>
      <c r="J156" s="22">
        <v>1</v>
      </c>
      <c r="K156" s="28">
        <v>45</v>
      </c>
      <c r="L156" s="22" t="s">
        <v>59</v>
      </c>
      <c r="M156" s="23" t="s">
        <v>2970</v>
      </c>
    </row>
    <row r="157" spans="1:13" ht="32.85" customHeight="1">
      <c r="A157" s="6">
        <v>42816</v>
      </c>
      <c r="B157" s="6">
        <v>42831</v>
      </c>
      <c r="C157" s="4" t="s">
        <v>2978</v>
      </c>
      <c r="D157" s="6" t="s">
        <v>3280</v>
      </c>
      <c r="E157" s="22" t="s">
        <v>1862</v>
      </c>
      <c r="F157" s="22" t="s">
        <v>3281</v>
      </c>
      <c r="G157" s="3" t="s">
        <v>3122</v>
      </c>
      <c r="H157" s="24" t="s">
        <v>3236</v>
      </c>
      <c r="I157" s="22" t="s">
        <v>2698</v>
      </c>
      <c r="J157" s="22">
        <v>1</v>
      </c>
      <c r="K157" s="28">
        <v>10</v>
      </c>
      <c r="L157" s="22" t="s">
        <v>59</v>
      </c>
      <c r="M157" s="23" t="s">
        <v>2970</v>
      </c>
    </row>
    <row r="158" spans="1:13" ht="32.85" customHeight="1">
      <c r="A158" s="6">
        <v>42825</v>
      </c>
      <c r="B158" s="6">
        <v>42831</v>
      </c>
      <c r="C158" s="4" t="s">
        <v>3282</v>
      </c>
      <c r="D158" s="6" t="s">
        <v>3283</v>
      </c>
      <c r="E158" s="22" t="s">
        <v>3284</v>
      </c>
      <c r="F158" s="22" t="s">
        <v>3172</v>
      </c>
      <c r="G158" s="3" t="s">
        <v>2974</v>
      </c>
      <c r="H158" s="24" t="s">
        <v>3285</v>
      </c>
      <c r="I158" s="22" t="s">
        <v>2969</v>
      </c>
      <c r="J158" s="22">
        <v>1</v>
      </c>
      <c r="K158" s="28">
        <v>880</v>
      </c>
      <c r="L158" s="22" t="s">
        <v>59</v>
      </c>
      <c r="M158" s="23" t="s">
        <v>2970</v>
      </c>
    </row>
    <row r="159" spans="1:13" ht="32.85" customHeight="1">
      <c r="A159" s="6">
        <v>42795</v>
      </c>
      <c r="B159" s="6">
        <v>42831</v>
      </c>
      <c r="C159" s="4" t="s">
        <v>2986</v>
      </c>
      <c r="D159" s="6" t="s">
        <v>2987</v>
      </c>
      <c r="E159" s="22" t="s">
        <v>3286</v>
      </c>
      <c r="F159" s="22" t="s">
        <v>2989</v>
      </c>
      <c r="G159" s="3" t="s">
        <v>2990</v>
      </c>
      <c r="H159" s="24" t="s">
        <v>3287</v>
      </c>
      <c r="I159" s="22" t="s">
        <v>2969</v>
      </c>
      <c r="J159" s="22">
        <v>1</v>
      </c>
      <c r="K159" s="28">
        <v>192</v>
      </c>
      <c r="L159" s="22" t="s">
        <v>59</v>
      </c>
      <c r="M159" s="23" t="s">
        <v>2970</v>
      </c>
    </row>
    <row r="160" spans="1:13" ht="32.85" customHeight="1">
      <c r="A160" s="6">
        <v>42818</v>
      </c>
      <c r="B160" s="6">
        <v>42831</v>
      </c>
      <c r="C160" s="4" t="s">
        <v>2991</v>
      </c>
      <c r="D160" s="6" t="s">
        <v>3288</v>
      </c>
      <c r="E160" s="22" t="s">
        <v>3289</v>
      </c>
      <c r="F160" s="22" t="s">
        <v>3290</v>
      </c>
      <c r="G160" s="3" t="s">
        <v>3291</v>
      </c>
      <c r="H160" s="24" t="s">
        <v>3292</v>
      </c>
      <c r="I160" s="22" t="s">
        <v>2969</v>
      </c>
      <c r="J160" s="22">
        <v>1</v>
      </c>
      <c r="K160" s="28"/>
      <c r="L160" s="22" t="s">
        <v>59</v>
      </c>
      <c r="M160" s="23" t="s">
        <v>2970</v>
      </c>
    </row>
    <row r="161" spans="1:13" ht="32.85" customHeight="1">
      <c r="A161" s="6">
        <v>42819</v>
      </c>
      <c r="B161" s="6">
        <v>42831</v>
      </c>
      <c r="C161" s="4" t="s">
        <v>3293</v>
      </c>
      <c r="D161" s="6" t="s">
        <v>3294</v>
      </c>
      <c r="E161" s="22" t="s">
        <v>2977</v>
      </c>
      <c r="F161" s="22" t="s">
        <v>2993</v>
      </c>
      <c r="G161" s="3" t="s">
        <v>3295</v>
      </c>
      <c r="H161" s="24" t="s">
        <v>3292</v>
      </c>
      <c r="I161" s="22" t="s">
        <v>2969</v>
      </c>
      <c r="J161" s="22">
        <v>1</v>
      </c>
      <c r="K161" s="28"/>
      <c r="L161" s="22" t="s">
        <v>59</v>
      </c>
      <c r="M161" s="23" t="s">
        <v>2970</v>
      </c>
    </row>
    <row r="162" spans="1:13" ht="32.85" customHeight="1">
      <c r="A162" s="6">
        <v>42819</v>
      </c>
      <c r="B162" s="6">
        <v>42831</v>
      </c>
      <c r="C162" s="4" t="s">
        <v>3293</v>
      </c>
      <c r="D162" s="6" t="s">
        <v>3296</v>
      </c>
      <c r="E162" s="22" t="s">
        <v>2977</v>
      </c>
      <c r="F162" s="22" t="s">
        <v>2993</v>
      </c>
      <c r="G162" s="3" t="s">
        <v>3295</v>
      </c>
      <c r="H162" s="24" t="s">
        <v>3292</v>
      </c>
      <c r="I162" s="22" t="s">
        <v>2969</v>
      </c>
      <c r="J162" s="22">
        <v>1</v>
      </c>
      <c r="K162" s="28"/>
      <c r="L162" s="22" t="s">
        <v>59</v>
      </c>
      <c r="M162" s="23" t="s">
        <v>2970</v>
      </c>
    </row>
    <row r="163" spans="1:13" ht="32.85" customHeight="1">
      <c r="A163" s="6">
        <v>42819</v>
      </c>
      <c r="B163" s="6">
        <v>42831</v>
      </c>
      <c r="C163" s="4" t="s">
        <v>3297</v>
      </c>
      <c r="D163" s="6" t="s">
        <v>3298</v>
      </c>
      <c r="E163" s="22" t="s">
        <v>2977</v>
      </c>
      <c r="F163" s="22" t="s">
        <v>3035</v>
      </c>
      <c r="G163" s="3" t="s">
        <v>3299</v>
      </c>
      <c r="H163" s="24" t="s">
        <v>3292</v>
      </c>
      <c r="I163" s="22" t="s">
        <v>2969</v>
      </c>
      <c r="J163" s="22">
        <v>1</v>
      </c>
      <c r="K163" s="28"/>
      <c r="L163" s="22" t="s">
        <v>59</v>
      </c>
      <c r="M163" s="23" t="s">
        <v>2970</v>
      </c>
    </row>
    <row r="164" spans="1:13" ht="32.85" customHeight="1">
      <c r="A164" s="6">
        <v>42819</v>
      </c>
      <c r="B164" s="6">
        <v>42831</v>
      </c>
      <c r="C164" s="4" t="s">
        <v>3297</v>
      </c>
      <c r="D164" s="6" t="s">
        <v>3300</v>
      </c>
      <c r="E164" s="22" t="s">
        <v>2977</v>
      </c>
      <c r="F164" s="22" t="s">
        <v>3035</v>
      </c>
      <c r="G164" s="3" t="s">
        <v>3299</v>
      </c>
      <c r="H164" s="24" t="s">
        <v>3292</v>
      </c>
      <c r="I164" s="22" t="s">
        <v>2969</v>
      </c>
      <c r="J164" s="22">
        <v>1</v>
      </c>
      <c r="K164" s="28"/>
      <c r="L164" s="22" t="s">
        <v>59</v>
      </c>
      <c r="M164" s="23" t="s">
        <v>2970</v>
      </c>
    </row>
    <row r="165" spans="1:13" ht="32.85" customHeight="1">
      <c r="A165" s="6">
        <v>42819</v>
      </c>
      <c r="B165" s="6">
        <v>42831</v>
      </c>
      <c r="C165" s="4" t="s">
        <v>3297</v>
      </c>
      <c r="D165" s="6" t="s">
        <v>3301</v>
      </c>
      <c r="E165" s="22" t="s">
        <v>2977</v>
      </c>
      <c r="F165" s="22" t="s">
        <v>3035</v>
      </c>
      <c r="G165" s="3" t="s">
        <v>3299</v>
      </c>
      <c r="H165" s="24" t="s">
        <v>3292</v>
      </c>
      <c r="I165" s="22" t="s">
        <v>2969</v>
      </c>
      <c r="J165" s="22">
        <v>1</v>
      </c>
      <c r="K165" s="28"/>
      <c r="L165" s="22" t="s">
        <v>59</v>
      </c>
      <c r="M165" s="23" t="s">
        <v>2970</v>
      </c>
    </row>
    <row r="166" spans="1:13" ht="32.85" customHeight="1">
      <c r="A166" s="6">
        <v>42819</v>
      </c>
      <c r="B166" s="6">
        <v>42831</v>
      </c>
      <c r="C166" s="4" t="s">
        <v>3297</v>
      </c>
      <c r="D166" s="6" t="s">
        <v>3302</v>
      </c>
      <c r="E166" s="22" t="s">
        <v>2977</v>
      </c>
      <c r="F166" s="22" t="s">
        <v>3035</v>
      </c>
      <c r="G166" s="3" t="s">
        <v>3299</v>
      </c>
      <c r="H166" s="24" t="s">
        <v>3292</v>
      </c>
      <c r="I166" s="22" t="s">
        <v>2969</v>
      </c>
      <c r="J166" s="22">
        <v>1</v>
      </c>
      <c r="K166" s="28">
        <v>11.99</v>
      </c>
      <c r="L166" s="22" t="s">
        <v>59</v>
      </c>
      <c r="M166" s="23" t="s">
        <v>2970</v>
      </c>
    </row>
    <row r="167" spans="1:13" ht="32.85" customHeight="1">
      <c r="A167" s="6">
        <v>42819</v>
      </c>
      <c r="B167" s="6">
        <v>42831</v>
      </c>
      <c r="C167" s="4" t="s">
        <v>3297</v>
      </c>
      <c r="D167" s="6" t="s">
        <v>3303</v>
      </c>
      <c r="E167" s="22" t="s">
        <v>2977</v>
      </c>
      <c r="F167" s="22" t="s">
        <v>3035</v>
      </c>
      <c r="G167" s="3" t="s">
        <v>3299</v>
      </c>
      <c r="H167" s="24" t="s">
        <v>3292</v>
      </c>
      <c r="I167" s="22" t="s">
        <v>2969</v>
      </c>
      <c r="J167" s="22">
        <v>1</v>
      </c>
      <c r="K167" s="28">
        <v>11.99</v>
      </c>
      <c r="L167" s="22" t="s">
        <v>59</v>
      </c>
      <c r="M167" s="23" t="s">
        <v>2970</v>
      </c>
    </row>
    <row r="168" spans="1:13" ht="32.85" customHeight="1">
      <c r="A168" s="6">
        <v>42819</v>
      </c>
      <c r="B168" s="6">
        <v>42831</v>
      </c>
      <c r="C168" s="4" t="s">
        <v>3297</v>
      </c>
      <c r="D168" s="6" t="s">
        <v>3304</v>
      </c>
      <c r="E168" s="22" t="s">
        <v>2977</v>
      </c>
      <c r="F168" s="22" t="s">
        <v>3035</v>
      </c>
      <c r="G168" s="3" t="s">
        <v>3299</v>
      </c>
      <c r="H168" s="24" t="s">
        <v>3292</v>
      </c>
      <c r="I168" s="22" t="s">
        <v>2969</v>
      </c>
      <c r="J168" s="22">
        <v>1</v>
      </c>
      <c r="K168" s="28"/>
      <c r="L168" s="22" t="s">
        <v>59</v>
      </c>
      <c r="M168" s="23" t="s">
        <v>2970</v>
      </c>
    </row>
    <row r="169" spans="1:13" ht="32.85" customHeight="1">
      <c r="A169" s="6">
        <v>42819</v>
      </c>
      <c r="B169" s="6">
        <v>42831</v>
      </c>
      <c r="C169" s="4" t="s">
        <v>3297</v>
      </c>
      <c r="D169" s="6" t="s">
        <v>3305</v>
      </c>
      <c r="E169" s="22" t="s">
        <v>2977</v>
      </c>
      <c r="F169" s="22" t="s">
        <v>3035</v>
      </c>
      <c r="G169" s="3" t="s">
        <v>3299</v>
      </c>
      <c r="H169" s="24" t="s">
        <v>3292</v>
      </c>
      <c r="I169" s="22" t="s">
        <v>2969</v>
      </c>
      <c r="J169" s="22">
        <v>1</v>
      </c>
      <c r="K169" s="28"/>
      <c r="L169" s="22" t="s">
        <v>59</v>
      </c>
      <c r="M169" s="23" t="s">
        <v>2970</v>
      </c>
    </row>
    <row r="170" spans="1:13" ht="32.85" customHeight="1">
      <c r="A170" s="6">
        <v>42819</v>
      </c>
      <c r="B170" s="6">
        <v>42831</v>
      </c>
      <c r="C170" s="4" t="s">
        <v>3297</v>
      </c>
      <c r="D170" s="6" t="s">
        <v>3306</v>
      </c>
      <c r="E170" s="22" t="s">
        <v>2977</v>
      </c>
      <c r="F170" s="22" t="s">
        <v>3035</v>
      </c>
      <c r="G170" s="3" t="s">
        <v>3299</v>
      </c>
      <c r="H170" s="24" t="s">
        <v>3292</v>
      </c>
      <c r="I170" s="22" t="s">
        <v>2969</v>
      </c>
      <c r="J170" s="22">
        <v>1</v>
      </c>
      <c r="K170" s="28">
        <v>14.95</v>
      </c>
      <c r="L170" s="22" t="s">
        <v>59</v>
      </c>
      <c r="M170" s="23" t="s">
        <v>2970</v>
      </c>
    </row>
    <row r="171" spans="1:13" ht="32.85" customHeight="1">
      <c r="A171" s="6">
        <v>42819</v>
      </c>
      <c r="B171" s="6">
        <v>42831</v>
      </c>
      <c r="C171" s="4" t="s">
        <v>3297</v>
      </c>
      <c r="D171" s="6" t="s">
        <v>3307</v>
      </c>
      <c r="E171" s="22" t="s">
        <v>2977</v>
      </c>
      <c r="F171" s="22" t="s">
        <v>3035</v>
      </c>
      <c r="G171" s="3" t="s">
        <v>3299</v>
      </c>
      <c r="H171" s="24" t="s">
        <v>3292</v>
      </c>
      <c r="I171" s="22" t="s">
        <v>2969</v>
      </c>
      <c r="J171" s="22">
        <v>1</v>
      </c>
      <c r="K171" s="28">
        <v>90</v>
      </c>
      <c r="L171" s="22" t="s">
        <v>59</v>
      </c>
      <c r="M171" s="23" t="s">
        <v>2970</v>
      </c>
    </row>
    <row r="172" spans="1:13" ht="32.85" customHeight="1">
      <c r="A172" s="6">
        <v>42819</v>
      </c>
      <c r="B172" s="6">
        <v>42831</v>
      </c>
      <c r="C172" s="4" t="s">
        <v>3297</v>
      </c>
      <c r="D172" s="6" t="s">
        <v>3308</v>
      </c>
      <c r="E172" s="22" t="s">
        <v>2977</v>
      </c>
      <c r="F172" s="22" t="s">
        <v>3035</v>
      </c>
      <c r="G172" s="3" t="s">
        <v>3299</v>
      </c>
      <c r="H172" s="24" t="s">
        <v>3292</v>
      </c>
      <c r="I172" s="22" t="s">
        <v>2969</v>
      </c>
      <c r="J172" s="22">
        <v>1</v>
      </c>
      <c r="K172" s="28">
        <v>15</v>
      </c>
      <c r="L172" s="22" t="s">
        <v>59</v>
      </c>
      <c r="M172" s="23" t="s">
        <v>2970</v>
      </c>
    </row>
    <row r="173" spans="1:13" s="77" customFormat="1" ht="19.350000000000001" customHeight="1">
      <c r="A173" s="76">
        <v>42826</v>
      </c>
      <c r="B173" s="76"/>
      <c r="C173" s="97"/>
      <c r="D173" s="98"/>
      <c r="E173" s="98"/>
      <c r="F173" s="98"/>
      <c r="G173" s="98"/>
      <c r="H173" s="98"/>
      <c r="I173" s="98"/>
      <c r="J173" s="98"/>
      <c r="K173" s="98"/>
      <c r="L173" s="98"/>
      <c r="M173" s="99"/>
    </row>
    <row r="174" spans="1:13" ht="63">
      <c r="A174" s="6" t="s">
        <v>3009</v>
      </c>
      <c r="B174" s="6">
        <v>42857</v>
      </c>
      <c r="C174" s="4" t="s">
        <v>3309</v>
      </c>
      <c r="D174" s="6" t="s">
        <v>3157</v>
      </c>
      <c r="E174" s="22" t="s">
        <v>1862</v>
      </c>
      <c r="F174" s="22" t="s">
        <v>3013</v>
      </c>
      <c r="G174" s="3" t="s">
        <v>2999</v>
      </c>
      <c r="H174" s="24" t="s">
        <v>3310</v>
      </c>
      <c r="I174" s="22" t="s">
        <v>2698</v>
      </c>
      <c r="J174" s="22">
        <v>256</v>
      </c>
      <c r="K174" s="28">
        <v>3781.77</v>
      </c>
      <c r="L174" s="22" t="s">
        <v>59</v>
      </c>
      <c r="M174" s="23" t="s">
        <v>2970</v>
      </c>
    </row>
    <row r="175" spans="1:13" ht="30">
      <c r="A175" s="6" t="s">
        <v>3009</v>
      </c>
      <c r="B175" s="6">
        <v>42857</v>
      </c>
      <c r="C175" s="4" t="s">
        <v>3009</v>
      </c>
      <c r="D175" s="6" t="s">
        <v>3157</v>
      </c>
      <c r="E175" s="22" t="s">
        <v>1862</v>
      </c>
      <c r="F175" s="22" t="s">
        <v>3013</v>
      </c>
      <c r="G175" s="3" t="s">
        <v>2999</v>
      </c>
      <c r="H175" s="24" t="s">
        <v>3311</v>
      </c>
      <c r="I175" s="22" t="s">
        <v>3312</v>
      </c>
      <c r="J175" s="22"/>
      <c r="K175" s="28">
        <v>560.21</v>
      </c>
      <c r="L175" s="22" t="s">
        <v>59</v>
      </c>
      <c r="M175" s="23" t="s">
        <v>2970</v>
      </c>
    </row>
    <row r="176" spans="1:13" ht="31.5">
      <c r="A176" s="6" t="s">
        <v>3009</v>
      </c>
      <c r="B176" s="6">
        <v>42857</v>
      </c>
      <c r="C176" s="4" t="s">
        <v>3313</v>
      </c>
      <c r="D176" s="6" t="s">
        <v>3314</v>
      </c>
      <c r="E176" s="22" t="s">
        <v>1862</v>
      </c>
      <c r="F176" s="22" t="s">
        <v>3013</v>
      </c>
      <c r="G176" s="3" t="s">
        <v>2999</v>
      </c>
      <c r="H176" s="24" t="s">
        <v>3311</v>
      </c>
      <c r="I176" s="22" t="s">
        <v>2698</v>
      </c>
      <c r="J176" s="22">
        <v>34</v>
      </c>
      <c r="K176" s="28">
        <v>247.6</v>
      </c>
      <c r="L176" s="22" t="s">
        <v>59</v>
      </c>
      <c r="M176" s="23" t="s">
        <v>2970</v>
      </c>
    </row>
    <row r="177" spans="1:13" ht="30">
      <c r="A177" s="6">
        <v>42826</v>
      </c>
      <c r="B177" s="6">
        <v>42857</v>
      </c>
      <c r="C177" s="4" t="s">
        <v>2986</v>
      </c>
      <c r="D177" s="6" t="s">
        <v>3315</v>
      </c>
      <c r="E177" s="22" t="s">
        <v>3316</v>
      </c>
      <c r="F177" s="22" t="s">
        <v>3040</v>
      </c>
      <c r="G177" s="3" t="s">
        <v>3041</v>
      </c>
      <c r="H177" s="24" t="s">
        <v>3287</v>
      </c>
      <c r="I177" s="22" t="s">
        <v>2969</v>
      </c>
      <c r="J177" s="22">
        <v>1</v>
      </c>
      <c r="K177" s="28">
        <v>80</v>
      </c>
      <c r="L177" s="22" t="s">
        <v>59</v>
      </c>
      <c r="M177" s="23" t="s">
        <v>2970</v>
      </c>
    </row>
    <row r="178" spans="1:13" ht="30">
      <c r="A178" s="6">
        <v>42830</v>
      </c>
      <c r="B178" s="6">
        <v>42857</v>
      </c>
      <c r="C178" s="4" t="s">
        <v>3317</v>
      </c>
      <c r="D178" s="6" t="s">
        <v>3318</v>
      </c>
      <c r="E178" s="22" t="s">
        <v>1862</v>
      </c>
      <c r="F178" s="22" t="s">
        <v>3319</v>
      </c>
      <c r="G178" s="3" t="s">
        <v>3127</v>
      </c>
      <c r="H178" s="24" t="s">
        <v>3320</v>
      </c>
      <c r="I178" s="22" t="s">
        <v>2969</v>
      </c>
      <c r="J178" s="22">
        <v>1</v>
      </c>
      <c r="K178" s="28">
        <v>59.94</v>
      </c>
      <c r="L178" s="22" t="s">
        <v>59</v>
      </c>
      <c r="M178" s="23" t="s">
        <v>2970</v>
      </c>
    </row>
    <row r="179" spans="1:13" ht="30">
      <c r="A179" s="6">
        <v>42842</v>
      </c>
      <c r="B179" s="6">
        <v>42857</v>
      </c>
      <c r="C179" s="4" t="s">
        <v>3048</v>
      </c>
      <c r="D179" s="6" t="s">
        <v>3049</v>
      </c>
      <c r="E179" s="22" t="s">
        <v>3050</v>
      </c>
      <c r="F179" s="22" t="s">
        <v>3149</v>
      </c>
      <c r="G179" s="3" t="s">
        <v>3276</v>
      </c>
      <c r="H179" s="24" t="s">
        <v>3321</v>
      </c>
      <c r="I179" s="22" t="s">
        <v>2698</v>
      </c>
      <c r="J179" s="22">
        <v>1</v>
      </c>
      <c r="K179" s="28">
        <v>2400</v>
      </c>
      <c r="L179" s="22" t="s">
        <v>59</v>
      </c>
      <c r="M179" s="23" t="s">
        <v>2970</v>
      </c>
    </row>
    <row r="180" spans="1:13" ht="30">
      <c r="A180" s="6">
        <v>42851</v>
      </c>
      <c r="B180" s="6">
        <v>42857</v>
      </c>
      <c r="C180" s="4" t="s">
        <v>2996</v>
      </c>
      <c r="D180" s="6" t="s">
        <v>3322</v>
      </c>
      <c r="E180" s="22" t="s">
        <v>1862</v>
      </c>
      <c r="F180" s="22" t="s">
        <v>3323</v>
      </c>
      <c r="G180" s="3" t="s">
        <v>2974</v>
      </c>
      <c r="H180" s="24" t="s">
        <v>3324</v>
      </c>
      <c r="I180" s="22" t="s">
        <v>2698</v>
      </c>
      <c r="J180" s="22">
        <v>1</v>
      </c>
      <c r="K180" s="28">
        <v>100</v>
      </c>
      <c r="L180" s="22" t="s">
        <v>59</v>
      </c>
      <c r="M180" s="23" t="s">
        <v>2970</v>
      </c>
    </row>
    <row r="181" spans="1:13" ht="32.85" customHeight="1">
      <c r="A181" s="6">
        <v>42851</v>
      </c>
      <c r="B181" s="6">
        <v>42857</v>
      </c>
      <c r="C181" s="4" t="s">
        <v>2963</v>
      </c>
      <c r="D181" s="6" t="s">
        <v>3325</v>
      </c>
      <c r="E181" s="22" t="s">
        <v>1862</v>
      </c>
      <c r="F181" s="22" t="s">
        <v>3326</v>
      </c>
      <c r="G181" s="3" t="s">
        <v>2967</v>
      </c>
      <c r="H181" s="24" t="s">
        <v>3327</v>
      </c>
      <c r="I181" s="22" t="s">
        <v>2969</v>
      </c>
      <c r="J181" s="22">
        <v>1</v>
      </c>
      <c r="K181" s="28">
        <v>20</v>
      </c>
      <c r="L181" s="22" t="s">
        <v>59</v>
      </c>
      <c r="M181" s="23" t="s">
        <v>2970</v>
      </c>
    </row>
    <row r="182" spans="1:13" ht="31.5">
      <c r="A182" s="6">
        <v>42849</v>
      </c>
      <c r="B182" s="6">
        <v>42857</v>
      </c>
      <c r="C182" s="4" t="s">
        <v>2986</v>
      </c>
      <c r="D182" s="6" t="s">
        <v>3328</v>
      </c>
      <c r="E182" s="22" t="s">
        <v>3329</v>
      </c>
      <c r="F182" s="22" t="s">
        <v>3059</v>
      </c>
      <c r="G182" s="3" t="s">
        <v>3330</v>
      </c>
      <c r="H182" s="24" t="s">
        <v>3331</v>
      </c>
      <c r="I182" s="22" t="s">
        <v>2969</v>
      </c>
      <c r="J182" s="22">
        <v>1</v>
      </c>
      <c r="K182" s="28">
        <v>250</v>
      </c>
      <c r="L182" s="22" t="s">
        <v>59</v>
      </c>
      <c r="M182" s="23" t="s">
        <v>2970</v>
      </c>
    </row>
    <row r="183" spans="1:13" ht="30">
      <c r="A183" s="6">
        <v>42853</v>
      </c>
      <c r="B183" s="6">
        <v>42857</v>
      </c>
      <c r="C183" s="4" t="s">
        <v>3014</v>
      </c>
      <c r="D183" s="6" t="s">
        <v>3288</v>
      </c>
      <c r="E183" s="22" t="s">
        <v>3289</v>
      </c>
      <c r="F183" s="22" t="s">
        <v>3332</v>
      </c>
      <c r="G183" s="3" t="s">
        <v>3164</v>
      </c>
      <c r="H183" s="24" t="s">
        <v>3333</v>
      </c>
      <c r="I183" s="22" t="s">
        <v>2969</v>
      </c>
      <c r="J183" s="22">
        <v>1</v>
      </c>
      <c r="K183" s="28"/>
      <c r="L183" s="22" t="s">
        <v>59</v>
      </c>
      <c r="M183" s="23" t="s">
        <v>2970</v>
      </c>
    </row>
    <row r="184" spans="1:13" s="77" customFormat="1" ht="19.350000000000001" customHeight="1">
      <c r="A184" s="76">
        <v>42856</v>
      </c>
      <c r="B184" s="76"/>
      <c r="C184" s="97"/>
      <c r="D184" s="98"/>
      <c r="E184" s="98"/>
      <c r="F184" s="98"/>
      <c r="G184" s="98"/>
      <c r="H184" s="98"/>
      <c r="I184" s="98"/>
      <c r="J184" s="98"/>
      <c r="K184" s="98"/>
      <c r="L184" s="98"/>
      <c r="M184" s="99"/>
    </row>
    <row r="185" spans="1:13" ht="63">
      <c r="A185" s="6" t="s">
        <v>3009</v>
      </c>
      <c r="B185" s="6">
        <v>42891</v>
      </c>
      <c r="C185" s="4" t="s">
        <v>3309</v>
      </c>
      <c r="D185" s="6" t="s">
        <v>3157</v>
      </c>
      <c r="E185" s="22" t="s">
        <v>1862</v>
      </c>
      <c r="F185" s="22" t="s">
        <v>3013</v>
      </c>
      <c r="G185" s="3" t="s">
        <v>2999</v>
      </c>
      <c r="H185" s="24" t="s">
        <v>3310</v>
      </c>
      <c r="I185" s="22" t="s">
        <v>2698</v>
      </c>
      <c r="J185" s="22">
        <v>381</v>
      </c>
      <c r="K185" s="28">
        <v>3298.72</v>
      </c>
      <c r="L185" s="22" t="s">
        <v>59</v>
      </c>
      <c r="M185" s="23" t="s">
        <v>2970</v>
      </c>
    </row>
    <row r="186" spans="1:13" ht="30">
      <c r="A186" s="6" t="s">
        <v>3009</v>
      </c>
      <c r="B186" s="6">
        <v>42891</v>
      </c>
      <c r="C186" s="4" t="s">
        <v>3009</v>
      </c>
      <c r="D186" s="6" t="s">
        <v>3157</v>
      </c>
      <c r="E186" s="22" t="s">
        <v>1862</v>
      </c>
      <c r="F186" s="22" t="s">
        <v>3013</v>
      </c>
      <c r="G186" s="3" t="s">
        <v>2999</v>
      </c>
      <c r="H186" s="24" t="s">
        <v>3311</v>
      </c>
      <c r="I186" s="22" t="s">
        <v>3312</v>
      </c>
      <c r="J186" s="22">
        <v>4</v>
      </c>
      <c r="K186" s="28">
        <v>440.59</v>
      </c>
      <c r="L186" s="22" t="s">
        <v>59</v>
      </c>
      <c r="M186" s="23" t="s">
        <v>2970</v>
      </c>
    </row>
    <row r="187" spans="1:13" ht="30">
      <c r="A187" s="6" t="s">
        <v>3009</v>
      </c>
      <c r="B187" s="6">
        <v>42891</v>
      </c>
      <c r="C187" s="4" t="s">
        <v>3334</v>
      </c>
      <c r="D187" s="6" t="s">
        <v>3314</v>
      </c>
      <c r="E187" s="22" t="s">
        <v>1862</v>
      </c>
      <c r="F187" s="22" t="s">
        <v>3013</v>
      </c>
      <c r="G187" s="3" t="s">
        <v>2999</v>
      </c>
      <c r="H187" s="24" t="s">
        <v>3311</v>
      </c>
      <c r="I187" s="22" t="s">
        <v>2698</v>
      </c>
      <c r="J187" s="22">
        <v>14</v>
      </c>
      <c r="K187" s="28">
        <v>160</v>
      </c>
      <c r="L187" s="22" t="s">
        <v>59</v>
      </c>
      <c r="M187" s="23" t="s">
        <v>2970</v>
      </c>
    </row>
    <row r="188" spans="1:13" ht="30">
      <c r="A188" s="6">
        <v>42870</v>
      </c>
      <c r="B188" s="6">
        <v>42891</v>
      </c>
      <c r="C188" s="4" t="s">
        <v>2963</v>
      </c>
      <c r="D188" s="6" t="s">
        <v>3335</v>
      </c>
      <c r="E188" s="22" t="s">
        <v>3336</v>
      </c>
      <c r="F188" s="22" t="s">
        <v>3149</v>
      </c>
      <c r="G188" s="3" t="s">
        <v>3276</v>
      </c>
      <c r="H188" s="24" t="s">
        <v>3337</v>
      </c>
      <c r="I188" s="22" t="s">
        <v>2698</v>
      </c>
      <c r="J188" s="22">
        <v>1</v>
      </c>
      <c r="K188" s="28">
        <v>1467.5</v>
      </c>
      <c r="L188" s="22" t="s">
        <v>59</v>
      </c>
      <c r="M188" s="23" t="s">
        <v>2970</v>
      </c>
    </row>
    <row r="189" spans="1:13" ht="30">
      <c r="A189" s="6">
        <v>42858</v>
      </c>
      <c r="B189" s="6">
        <v>42891</v>
      </c>
      <c r="C189" s="4" t="s">
        <v>3067</v>
      </c>
      <c r="D189" s="6" t="s">
        <v>3338</v>
      </c>
      <c r="E189" s="22" t="s">
        <v>1862</v>
      </c>
      <c r="F189" s="22" t="s">
        <v>3339</v>
      </c>
      <c r="G189" s="3" t="s">
        <v>3340</v>
      </c>
      <c r="H189" s="24" t="s">
        <v>3341</v>
      </c>
      <c r="I189" s="22" t="s">
        <v>2969</v>
      </c>
      <c r="J189" s="22">
        <v>1</v>
      </c>
      <c r="K189" s="28">
        <v>59.94</v>
      </c>
      <c r="L189" s="22" t="s">
        <v>59</v>
      </c>
      <c r="M189" s="23" t="s">
        <v>2970</v>
      </c>
    </row>
    <row r="190" spans="1:13" ht="30">
      <c r="A190" s="6">
        <v>42863</v>
      </c>
      <c r="B190" s="6">
        <v>42891</v>
      </c>
      <c r="C190" s="4" t="s">
        <v>2996</v>
      </c>
      <c r="D190" s="6" t="s">
        <v>3342</v>
      </c>
      <c r="E190" s="22" t="s">
        <v>3343</v>
      </c>
      <c r="F190" s="22" t="s">
        <v>3323</v>
      </c>
      <c r="G190" s="3" t="s">
        <v>2974</v>
      </c>
      <c r="H190" s="24" t="s">
        <v>3285</v>
      </c>
      <c r="I190" s="22" t="s">
        <v>2969</v>
      </c>
      <c r="J190" s="22">
        <v>1</v>
      </c>
      <c r="K190" s="28">
        <v>32</v>
      </c>
      <c r="L190" s="22" t="s">
        <v>59</v>
      </c>
      <c r="M190" s="23" t="s">
        <v>2970</v>
      </c>
    </row>
    <row r="191" spans="1:13" ht="30">
      <c r="A191" s="6">
        <v>42856</v>
      </c>
      <c r="B191" s="6">
        <v>42891</v>
      </c>
      <c r="C191" s="4" t="s">
        <v>3344</v>
      </c>
      <c r="D191" s="6" t="s">
        <v>3345</v>
      </c>
      <c r="E191" s="22" t="s">
        <v>3346</v>
      </c>
      <c r="F191" s="22" t="s">
        <v>3087</v>
      </c>
      <c r="G191" s="3" t="s">
        <v>2974</v>
      </c>
      <c r="H191" s="24" t="s">
        <v>3347</v>
      </c>
      <c r="I191" s="22" t="s">
        <v>2969</v>
      </c>
      <c r="J191" s="22">
        <v>1</v>
      </c>
      <c r="K191" s="28"/>
      <c r="L191" s="22" t="s">
        <v>59</v>
      </c>
      <c r="M191" s="23" t="s">
        <v>2970</v>
      </c>
    </row>
    <row r="192" spans="1:13" ht="30">
      <c r="A192" s="6">
        <v>42865</v>
      </c>
      <c r="B192" s="6">
        <v>42891</v>
      </c>
      <c r="C192" s="4" t="s">
        <v>2996</v>
      </c>
      <c r="D192" s="6" t="s">
        <v>3348</v>
      </c>
      <c r="E192" s="22" t="s">
        <v>2977</v>
      </c>
      <c r="F192" s="22" t="s">
        <v>3349</v>
      </c>
      <c r="G192" s="3" t="s">
        <v>2974</v>
      </c>
      <c r="H192" s="24" t="s">
        <v>3350</v>
      </c>
      <c r="I192" s="22" t="s">
        <v>2969</v>
      </c>
      <c r="J192" s="22">
        <v>1</v>
      </c>
      <c r="K192" s="28"/>
      <c r="L192" s="22" t="s">
        <v>59</v>
      </c>
      <c r="M192" s="23" t="s">
        <v>2970</v>
      </c>
    </row>
    <row r="193" spans="1:13" ht="30">
      <c r="A193" s="6">
        <v>42866</v>
      </c>
      <c r="B193" s="6">
        <v>42891</v>
      </c>
      <c r="C193" s="4" t="s">
        <v>3344</v>
      </c>
      <c r="D193" s="6" t="s">
        <v>3345</v>
      </c>
      <c r="E193" s="22" t="s">
        <v>3346</v>
      </c>
      <c r="F193" s="22" t="s">
        <v>3087</v>
      </c>
      <c r="G193" s="3" t="s">
        <v>2974</v>
      </c>
      <c r="H193" s="24" t="s">
        <v>3351</v>
      </c>
      <c r="I193" s="22" t="s">
        <v>2969</v>
      </c>
      <c r="J193" s="22">
        <v>1</v>
      </c>
      <c r="K193" s="28"/>
      <c r="L193" s="22" t="s">
        <v>59</v>
      </c>
      <c r="M193" s="23" t="s">
        <v>2970</v>
      </c>
    </row>
    <row r="194" spans="1:13" ht="32.85" customHeight="1">
      <c r="A194" s="6">
        <v>42873</v>
      </c>
      <c r="B194" s="6">
        <v>42891</v>
      </c>
      <c r="C194" s="4" t="s">
        <v>3293</v>
      </c>
      <c r="D194" s="6" t="s">
        <v>3352</v>
      </c>
      <c r="E194" s="22" t="s">
        <v>2977</v>
      </c>
      <c r="F194" s="22" t="s">
        <v>2993</v>
      </c>
      <c r="G194" s="3" t="s">
        <v>3295</v>
      </c>
      <c r="H194" s="24" t="s">
        <v>3285</v>
      </c>
      <c r="I194" s="22" t="s">
        <v>2969</v>
      </c>
      <c r="J194" s="22">
        <v>1</v>
      </c>
      <c r="K194" s="28">
        <v>12</v>
      </c>
      <c r="L194" s="22" t="s">
        <v>59</v>
      </c>
      <c r="M194" s="23" t="s">
        <v>2970</v>
      </c>
    </row>
    <row r="195" spans="1:13" ht="30">
      <c r="A195" s="6">
        <v>42873</v>
      </c>
      <c r="B195" s="6">
        <v>42891</v>
      </c>
      <c r="C195" s="4" t="s">
        <v>2978</v>
      </c>
      <c r="D195" s="6" t="s">
        <v>3353</v>
      </c>
      <c r="E195" s="22" t="s">
        <v>3354</v>
      </c>
      <c r="F195" s="22" t="s">
        <v>3355</v>
      </c>
      <c r="G195" s="3" t="s">
        <v>3029</v>
      </c>
      <c r="H195" s="24" t="s">
        <v>3356</v>
      </c>
      <c r="I195" s="22" t="s">
        <v>2969</v>
      </c>
      <c r="J195" s="22">
        <v>1</v>
      </c>
      <c r="K195" s="28">
        <v>375</v>
      </c>
      <c r="L195" s="22" t="s">
        <v>59</v>
      </c>
      <c r="M195" s="23" t="s">
        <v>2970</v>
      </c>
    </row>
    <row r="196" spans="1:13" ht="30">
      <c r="A196" s="6">
        <v>42873</v>
      </c>
      <c r="B196" s="6">
        <v>42891</v>
      </c>
      <c r="C196" s="4" t="s">
        <v>2963</v>
      </c>
      <c r="D196" s="6" t="s">
        <v>3223</v>
      </c>
      <c r="E196" s="22" t="s">
        <v>3336</v>
      </c>
      <c r="F196" s="22" t="s">
        <v>3031</v>
      </c>
      <c r="G196" s="3" t="s">
        <v>3032</v>
      </c>
      <c r="H196" s="24" t="s">
        <v>3357</v>
      </c>
      <c r="I196" s="22" t="s">
        <v>2969</v>
      </c>
      <c r="J196" s="22">
        <v>1</v>
      </c>
      <c r="K196" s="28">
        <v>500</v>
      </c>
      <c r="L196" s="22" t="s">
        <v>59</v>
      </c>
      <c r="M196" s="23" t="s">
        <v>2970</v>
      </c>
    </row>
    <row r="197" spans="1:13" ht="30">
      <c r="A197" s="6">
        <v>42856</v>
      </c>
      <c r="B197" s="6">
        <v>42891</v>
      </c>
      <c r="C197" s="4" t="s">
        <v>2963</v>
      </c>
      <c r="D197" s="6" t="s">
        <v>3223</v>
      </c>
      <c r="E197" s="22" t="s">
        <v>3336</v>
      </c>
      <c r="F197" s="22" t="s">
        <v>3031</v>
      </c>
      <c r="G197" s="3" t="s">
        <v>3032</v>
      </c>
      <c r="H197" s="24" t="s">
        <v>3357</v>
      </c>
      <c r="I197" s="22" t="s">
        <v>2969</v>
      </c>
      <c r="J197" s="22">
        <v>1</v>
      </c>
      <c r="K197" s="28">
        <v>450</v>
      </c>
      <c r="L197" s="22" t="s">
        <v>59</v>
      </c>
      <c r="M197" s="23" t="s">
        <v>2970</v>
      </c>
    </row>
    <row r="198" spans="1:13" s="77" customFormat="1" ht="19.350000000000001" customHeight="1">
      <c r="A198" s="76">
        <v>42887</v>
      </c>
      <c r="B198" s="76"/>
      <c r="C198" s="97"/>
      <c r="D198" s="98"/>
      <c r="E198" s="98"/>
      <c r="F198" s="98"/>
      <c r="G198" s="98"/>
      <c r="H198" s="98"/>
      <c r="I198" s="98"/>
      <c r="J198" s="98"/>
      <c r="K198" s="98"/>
      <c r="L198" s="98"/>
      <c r="M198" s="99"/>
    </row>
    <row r="199" spans="1:13" ht="63">
      <c r="A199" s="6" t="s">
        <v>3009</v>
      </c>
      <c r="B199" s="6">
        <v>42921</v>
      </c>
      <c r="C199" s="4" t="s">
        <v>3309</v>
      </c>
      <c r="D199" s="6" t="s">
        <v>3157</v>
      </c>
      <c r="E199" s="22" t="s">
        <v>1862</v>
      </c>
      <c r="F199" s="22" t="s">
        <v>3013</v>
      </c>
      <c r="G199" s="3" t="s">
        <v>2999</v>
      </c>
      <c r="H199" s="24" t="s">
        <v>3311</v>
      </c>
      <c r="I199" s="22" t="s">
        <v>2698</v>
      </c>
      <c r="J199" s="22">
        <v>381</v>
      </c>
      <c r="K199" s="28">
        <v>1904.68</v>
      </c>
      <c r="L199" s="22" t="s">
        <v>59</v>
      </c>
      <c r="M199" s="23" t="s">
        <v>2970</v>
      </c>
    </row>
    <row r="200" spans="1:13" ht="30">
      <c r="A200" s="6" t="s">
        <v>3009</v>
      </c>
      <c r="B200" s="6">
        <v>42921</v>
      </c>
      <c r="C200" s="4" t="s">
        <v>3009</v>
      </c>
      <c r="D200" s="6" t="s">
        <v>3157</v>
      </c>
      <c r="E200" s="22" t="s">
        <v>1862</v>
      </c>
      <c r="F200" s="22" t="s">
        <v>3013</v>
      </c>
      <c r="G200" s="3" t="s">
        <v>2999</v>
      </c>
      <c r="H200" s="24" t="s">
        <v>3311</v>
      </c>
      <c r="I200" s="22" t="s">
        <v>3312</v>
      </c>
      <c r="J200" s="22" t="s">
        <v>143</v>
      </c>
      <c r="K200" s="28">
        <v>310</v>
      </c>
      <c r="L200" s="22" t="s">
        <v>59</v>
      </c>
      <c r="M200" s="23" t="s">
        <v>2970</v>
      </c>
    </row>
    <row r="201" spans="1:13" ht="30">
      <c r="A201" s="6" t="s">
        <v>3009</v>
      </c>
      <c r="B201" s="6">
        <v>42921</v>
      </c>
      <c r="C201" s="4" t="s">
        <v>3358</v>
      </c>
      <c r="D201" s="6" t="s">
        <v>3314</v>
      </c>
      <c r="E201" s="22" t="s">
        <v>1862</v>
      </c>
      <c r="F201" s="22" t="s">
        <v>3013</v>
      </c>
      <c r="G201" s="3" t="s">
        <v>2999</v>
      </c>
      <c r="H201" s="24" t="s">
        <v>3311</v>
      </c>
      <c r="I201" s="22" t="s">
        <v>2698</v>
      </c>
      <c r="J201" s="22">
        <v>14</v>
      </c>
      <c r="K201" s="28">
        <v>160</v>
      </c>
      <c r="L201" s="22" t="s">
        <v>59</v>
      </c>
      <c r="M201" s="23" t="s">
        <v>2970</v>
      </c>
    </row>
    <row r="202" spans="1:13" ht="30">
      <c r="A202" s="6">
        <v>42888</v>
      </c>
      <c r="B202" s="6">
        <v>42921</v>
      </c>
      <c r="C202" s="4" t="s">
        <v>3048</v>
      </c>
      <c r="D202" s="6" t="s">
        <v>3049</v>
      </c>
      <c r="E202" s="22" t="s">
        <v>3359</v>
      </c>
      <c r="F202" s="22" t="s">
        <v>3149</v>
      </c>
      <c r="G202" s="3" t="s">
        <v>3276</v>
      </c>
      <c r="H202" s="24" t="s">
        <v>3337</v>
      </c>
      <c r="I202" s="22" t="s">
        <v>2698</v>
      </c>
      <c r="J202" s="22">
        <v>1</v>
      </c>
      <c r="K202" s="28">
        <v>7000</v>
      </c>
      <c r="L202" s="22" t="s">
        <v>59</v>
      </c>
      <c r="M202" s="23" t="s">
        <v>2970</v>
      </c>
    </row>
    <row r="203" spans="1:13" ht="30">
      <c r="A203" s="6">
        <v>42891</v>
      </c>
      <c r="B203" s="6">
        <v>42921</v>
      </c>
      <c r="C203" s="4" t="s">
        <v>3360</v>
      </c>
      <c r="D203" s="6" t="s">
        <v>3361</v>
      </c>
      <c r="E203" s="22" t="s">
        <v>3362</v>
      </c>
      <c r="F203" s="22" t="s">
        <v>3363</v>
      </c>
      <c r="G203" s="3" t="s">
        <v>3004</v>
      </c>
      <c r="H203" s="24" t="s">
        <v>3356</v>
      </c>
      <c r="I203" s="22" t="s">
        <v>2969</v>
      </c>
      <c r="J203" s="22">
        <v>1</v>
      </c>
      <c r="K203" s="28">
        <v>150</v>
      </c>
      <c r="L203" s="22" t="s">
        <v>59</v>
      </c>
      <c r="M203" s="23" t="s">
        <v>2970</v>
      </c>
    </row>
    <row r="204" spans="1:13" ht="30">
      <c r="A204" s="6">
        <v>42891</v>
      </c>
      <c r="B204" s="6">
        <v>42921</v>
      </c>
      <c r="C204" s="4" t="s">
        <v>3344</v>
      </c>
      <c r="D204" s="6" t="s">
        <v>3364</v>
      </c>
      <c r="E204" s="22" t="s">
        <v>3346</v>
      </c>
      <c r="F204" s="22" t="s">
        <v>3087</v>
      </c>
      <c r="G204" s="3" t="s">
        <v>3004</v>
      </c>
      <c r="H204" s="24" t="s">
        <v>3356</v>
      </c>
      <c r="I204" s="22" t="s">
        <v>2969</v>
      </c>
      <c r="J204" s="22">
        <v>1</v>
      </c>
      <c r="K204" s="28" t="s">
        <v>143</v>
      </c>
      <c r="L204" s="22" t="s">
        <v>59</v>
      </c>
      <c r="M204" s="23" t="s">
        <v>2970</v>
      </c>
    </row>
    <row r="205" spans="1:13" ht="30">
      <c r="A205" s="6">
        <v>42893</v>
      </c>
      <c r="B205" s="6">
        <v>42921</v>
      </c>
      <c r="C205" s="4" t="s">
        <v>2996</v>
      </c>
      <c r="D205" s="6" t="s">
        <v>3365</v>
      </c>
      <c r="E205" s="22" t="s">
        <v>3366</v>
      </c>
      <c r="F205" s="22" t="s">
        <v>3163</v>
      </c>
      <c r="G205" s="3" t="s">
        <v>3029</v>
      </c>
      <c r="H205" s="24" t="s">
        <v>3347</v>
      </c>
      <c r="I205" s="22" t="s">
        <v>2969</v>
      </c>
      <c r="J205" s="22">
        <v>1</v>
      </c>
      <c r="K205" s="28">
        <v>300</v>
      </c>
      <c r="L205" s="22" t="s">
        <v>59</v>
      </c>
      <c r="M205" s="23" t="s">
        <v>2970</v>
      </c>
    </row>
    <row r="206" spans="1:13" ht="30">
      <c r="A206" s="6">
        <v>42902</v>
      </c>
      <c r="B206" s="6">
        <v>42921</v>
      </c>
      <c r="C206" s="4" t="s">
        <v>3282</v>
      </c>
      <c r="D206" s="6" t="s">
        <v>3367</v>
      </c>
      <c r="E206" s="22" t="s">
        <v>3368</v>
      </c>
      <c r="F206" s="22" t="s">
        <v>3172</v>
      </c>
      <c r="G206" s="3" t="s">
        <v>2974</v>
      </c>
      <c r="H206" s="24" t="s">
        <v>3285</v>
      </c>
      <c r="I206" s="22" t="s">
        <v>2969</v>
      </c>
      <c r="J206" s="22">
        <v>1</v>
      </c>
      <c r="K206" s="28">
        <v>900</v>
      </c>
      <c r="L206" s="22" t="s">
        <v>59</v>
      </c>
      <c r="M206" s="23" t="s">
        <v>2970</v>
      </c>
    </row>
    <row r="207" spans="1:13" ht="32.85" customHeight="1">
      <c r="A207" s="6">
        <v>42906</v>
      </c>
      <c r="B207" s="6">
        <v>42921</v>
      </c>
      <c r="C207" s="4" t="s">
        <v>3210</v>
      </c>
      <c r="D207" s="6" t="s">
        <v>3369</v>
      </c>
      <c r="E207" s="22" t="s">
        <v>3370</v>
      </c>
      <c r="F207" s="22" t="s">
        <v>3213</v>
      </c>
      <c r="G207" s="3" t="s">
        <v>2974</v>
      </c>
      <c r="H207" s="24" t="s">
        <v>3371</v>
      </c>
      <c r="I207" s="22" t="s">
        <v>2969</v>
      </c>
      <c r="J207" s="22">
        <v>1</v>
      </c>
      <c r="K207" s="28" t="s">
        <v>143</v>
      </c>
      <c r="L207" s="22" t="s">
        <v>59</v>
      </c>
      <c r="M207" s="23" t="s">
        <v>2970</v>
      </c>
    </row>
    <row r="208" spans="1:13" ht="30">
      <c r="A208" s="6">
        <v>42906</v>
      </c>
      <c r="B208" s="6">
        <v>42921</v>
      </c>
      <c r="C208" s="4" t="s">
        <v>3210</v>
      </c>
      <c r="D208" s="6" t="s">
        <v>3372</v>
      </c>
      <c r="E208" s="22" t="s">
        <v>3373</v>
      </c>
      <c r="F208" s="22" t="s">
        <v>3213</v>
      </c>
      <c r="G208" s="3" t="s">
        <v>2974</v>
      </c>
      <c r="H208" s="24" t="s">
        <v>3371</v>
      </c>
      <c r="I208" s="22" t="s">
        <v>2969</v>
      </c>
      <c r="J208" s="22">
        <v>1</v>
      </c>
      <c r="K208" s="28" t="s">
        <v>143</v>
      </c>
      <c r="L208" s="22" t="s">
        <v>59</v>
      </c>
      <c r="M208" s="23" t="s">
        <v>2970</v>
      </c>
    </row>
    <row r="209" spans="1:13" ht="30">
      <c r="A209" s="6">
        <v>42915</v>
      </c>
      <c r="B209" s="6">
        <v>42921</v>
      </c>
      <c r="C209" s="4" t="s">
        <v>3374</v>
      </c>
      <c r="D209" s="6" t="s">
        <v>3375</v>
      </c>
      <c r="E209" s="22" t="s">
        <v>3376</v>
      </c>
      <c r="F209" s="22" t="s">
        <v>3178</v>
      </c>
      <c r="G209" s="3" t="s">
        <v>2974</v>
      </c>
      <c r="H209" s="24" t="s">
        <v>3357</v>
      </c>
      <c r="I209" s="22" t="s">
        <v>2969</v>
      </c>
      <c r="J209" s="22">
        <v>1</v>
      </c>
      <c r="K209" s="28">
        <v>250</v>
      </c>
      <c r="L209" s="22" t="s">
        <v>59</v>
      </c>
      <c r="M209" s="23" t="s">
        <v>2970</v>
      </c>
    </row>
    <row r="210" spans="1:13" ht="30">
      <c r="A210" s="6">
        <v>42915</v>
      </c>
      <c r="B210" s="6">
        <v>42921</v>
      </c>
      <c r="C210" s="4" t="s">
        <v>3092</v>
      </c>
      <c r="D210" s="6" t="s">
        <v>3377</v>
      </c>
      <c r="E210" s="22" t="s">
        <v>2977</v>
      </c>
      <c r="F210" s="22" t="s">
        <v>143</v>
      </c>
      <c r="G210" s="3" t="s">
        <v>1068</v>
      </c>
      <c r="H210" s="24" t="s">
        <v>3285</v>
      </c>
      <c r="I210" s="22" t="s">
        <v>2969</v>
      </c>
      <c r="J210" s="22">
        <v>1</v>
      </c>
      <c r="K210" s="28">
        <v>35</v>
      </c>
      <c r="L210" s="22" t="s">
        <v>59</v>
      </c>
      <c r="M210" s="23" t="s">
        <v>2970</v>
      </c>
    </row>
    <row r="211" spans="1:13" ht="30">
      <c r="A211" s="6">
        <v>42915</v>
      </c>
      <c r="B211" s="6">
        <v>42921</v>
      </c>
      <c r="C211" s="4" t="s">
        <v>3048</v>
      </c>
      <c r="D211" s="6" t="s">
        <v>3378</v>
      </c>
      <c r="E211" s="22" t="s">
        <v>547</v>
      </c>
      <c r="F211" s="22" t="s">
        <v>3379</v>
      </c>
      <c r="G211" s="3" t="s">
        <v>2990</v>
      </c>
      <c r="H211" s="24" t="s">
        <v>3371</v>
      </c>
      <c r="I211" s="22" t="s">
        <v>2969</v>
      </c>
      <c r="J211" s="22">
        <v>1</v>
      </c>
      <c r="K211" s="28">
        <v>378</v>
      </c>
      <c r="L211" s="22" t="s">
        <v>59</v>
      </c>
      <c r="M211" s="23" t="s">
        <v>2970</v>
      </c>
    </row>
    <row r="212" spans="1:13" s="77" customFormat="1" ht="19.350000000000001" customHeight="1">
      <c r="A212" s="76">
        <v>42917</v>
      </c>
      <c r="B212" s="76"/>
      <c r="C212" s="97"/>
      <c r="D212" s="98"/>
      <c r="E212" s="98"/>
      <c r="F212" s="98"/>
      <c r="G212" s="98"/>
      <c r="H212" s="98"/>
      <c r="I212" s="98"/>
      <c r="J212" s="98"/>
      <c r="K212" s="98"/>
      <c r="L212" s="98"/>
      <c r="M212" s="99"/>
    </row>
    <row r="213" spans="1:13" ht="30">
      <c r="A213" s="6" t="s">
        <v>3009</v>
      </c>
      <c r="B213" s="6">
        <v>42951</v>
      </c>
      <c r="C213" s="4" t="s">
        <v>3009</v>
      </c>
      <c r="D213" s="6" t="s">
        <v>3157</v>
      </c>
      <c r="E213" s="22" t="s">
        <v>1862</v>
      </c>
      <c r="F213" s="22" t="s">
        <v>3013</v>
      </c>
      <c r="G213" s="3" t="s">
        <v>2999</v>
      </c>
      <c r="H213" s="24" t="s">
        <v>3275</v>
      </c>
      <c r="I213" s="22" t="s">
        <v>2698</v>
      </c>
      <c r="J213" s="22">
        <v>88</v>
      </c>
      <c r="K213" s="28">
        <v>709.42</v>
      </c>
      <c r="L213" s="22" t="s">
        <v>59</v>
      </c>
      <c r="M213" s="23" t="s">
        <v>2970</v>
      </c>
    </row>
    <row r="214" spans="1:13" ht="30">
      <c r="A214" s="6" t="s">
        <v>3009</v>
      </c>
      <c r="B214" s="6">
        <v>42951</v>
      </c>
      <c r="C214" s="4" t="s">
        <v>3009</v>
      </c>
      <c r="D214" s="6" t="s">
        <v>3157</v>
      </c>
      <c r="E214" s="22" t="s">
        <v>1862</v>
      </c>
      <c r="F214" s="22" t="s">
        <v>3013</v>
      </c>
      <c r="G214" s="3" t="s">
        <v>2999</v>
      </c>
      <c r="H214" s="24" t="s">
        <v>3275</v>
      </c>
      <c r="I214" s="22" t="s">
        <v>3312</v>
      </c>
      <c r="J214" s="22" t="s">
        <v>143</v>
      </c>
      <c r="K214" s="28">
        <v>272.51</v>
      </c>
      <c r="L214" s="22" t="s">
        <v>59</v>
      </c>
      <c r="M214" s="23" t="s">
        <v>2970</v>
      </c>
    </row>
    <row r="215" spans="1:13" ht="30">
      <c r="A215" s="6" t="s">
        <v>3009</v>
      </c>
      <c r="B215" s="6">
        <v>42951</v>
      </c>
      <c r="C215" s="4" t="s">
        <v>3380</v>
      </c>
      <c r="D215" s="6" t="s">
        <v>3157</v>
      </c>
      <c r="E215" s="22" t="s">
        <v>1862</v>
      </c>
      <c r="F215" s="22" t="s">
        <v>3013</v>
      </c>
      <c r="G215" s="3" t="s">
        <v>2999</v>
      </c>
      <c r="H215" s="24" t="s">
        <v>3275</v>
      </c>
      <c r="I215" s="22" t="s">
        <v>2698</v>
      </c>
      <c r="J215" s="22">
        <v>4</v>
      </c>
      <c r="K215" s="28">
        <v>35.200000000000003</v>
      </c>
      <c r="L215" s="22" t="s">
        <v>59</v>
      </c>
      <c r="M215" s="23" t="s">
        <v>2970</v>
      </c>
    </row>
    <row r="216" spans="1:13" ht="30">
      <c r="A216" s="6">
        <v>42926</v>
      </c>
      <c r="B216" s="6">
        <v>42951</v>
      </c>
      <c r="C216" s="4" t="s">
        <v>3048</v>
      </c>
      <c r="D216" s="6" t="s">
        <v>3381</v>
      </c>
      <c r="E216" s="22" t="s">
        <v>3382</v>
      </c>
      <c r="F216" s="22" t="s">
        <v>3149</v>
      </c>
      <c r="G216" s="3" t="s">
        <v>3276</v>
      </c>
      <c r="H216" s="24" t="s">
        <v>3383</v>
      </c>
      <c r="I216" s="22" t="s">
        <v>2698</v>
      </c>
      <c r="J216" s="22">
        <v>1</v>
      </c>
      <c r="K216" s="28">
        <v>926.35</v>
      </c>
      <c r="L216" s="22" t="s">
        <v>59</v>
      </c>
      <c r="M216" s="23" t="s">
        <v>2970</v>
      </c>
    </row>
    <row r="217" spans="1:13" ht="30">
      <c r="A217" s="6">
        <v>42930</v>
      </c>
      <c r="B217" s="6">
        <v>42951</v>
      </c>
      <c r="C217" s="4" t="s">
        <v>2978</v>
      </c>
      <c r="D217" s="6" t="s">
        <v>3384</v>
      </c>
      <c r="E217" s="22" t="s">
        <v>2977</v>
      </c>
      <c r="F217" s="22" t="s">
        <v>2973</v>
      </c>
      <c r="G217" s="3" t="s">
        <v>3004</v>
      </c>
      <c r="H217" s="24" t="s">
        <v>3285</v>
      </c>
      <c r="I217" s="22" t="s">
        <v>2969</v>
      </c>
      <c r="J217" s="22">
        <v>1</v>
      </c>
      <c r="K217" s="28"/>
      <c r="L217" s="22" t="s">
        <v>59</v>
      </c>
      <c r="M217" s="23" t="s">
        <v>2970</v>
      </c>
    </row>
    <row r="218" spans="1:13" ht="30">
      <c r="A218" s="6">
        <v>42926</v>
      </c>
      <c r="B218" s="6">
        <v>42951</v>
      </c>
      <c r="C218" s="4" t="s">
        <v>2978</v>
      </c>
      <c r="D218" s="6" t="s">
        <v>3385</v>
      </c>
      <c r="E218" s="22" t="s">
        <v>3386</v>
      </c>
      <c r="F218" s="22" t="s">
        <v>3387</v>
      </c>
      <c r="G218" s="3" t="s">
        <v>3004</v>
      </c>
      <c r="H218" s="24" t="s">
        <v>3371</v>
      </c>
      <c r="I218" s="22" t="s">
        <v>2969</v>
      </c>
      <c r="J218" s="22">
        <v>1</v>
      </c>
      <c r="K218" s="28"/>
      <c r="L218" s="22" t="s">
        <v>59</v>
      </c>
      <c r="M218" s="23" t="s">
        <v>2970</v>
      </c>
    </row>
    <row r="219" spans="1:13" ht="30">
      <c r="A219" s="6">
        <v>42934</v>
      </c>
      <c r="B219" s="6">
        <v>42951</v>
      </c>
      <c r="C219" s="4" t="s">
        <v>2978</v>
      </c>
      <c r="D219" s="6" t="s">
        <v>3385</v>
      </c>
      <c r="E219" s="22" t="s">
        <v>3386</v>
      </c>
      <c r="F219" s="22" t="s">
        <v>3387</v>
      </c>
      <c r="G219" s="3" t="s">
        <v>3004</v>
      </c>
      <c r="H219" s="24" t="s">
        <v>3371</v>
      </c>
      <c r="I219" s="22" t="s">
        <v>2969</v>
      </c>
      <c r="J219" s="22">
        <v>1</v>
      </c>
      <c r="K219" s="28"/>
      <c r="L219" s="22" t="s">
        <v>59</v>
      </c>
      <c r="M219" s="23" t="s">
        <v>2970</v>
      </c>
    </row>
    <row r="220" spans="1:13" ht="30">
      <c r="A220" s="6">
        <v>42936</v>
      </c>
      <c r="B220" s="6">
        <v>42951</v>
      </c>
      <c r="C220" s="4" t="s">
        <v>2978</v>
      </c>
      <c r="D220" s="6" t="s">
        <v>3388</v>
      </c>
      <c r="E220" s="22" t="s">
        <v>3389</v>
      </c>
      <c r="F220" s="22" t="s">
        <v>3390</v>
      </c>
      <c r="G220" s="3" t="s">
        <v>2974</v>
      </c>
      <c r="H220" s="24" t="s">
        <v>3371</v>
      </c>
      <c r="I220" s="22" t="s">
        <v>2969</v>
      </c>
      <c r="J220" s="22">
        <v>1</v>
      </c>
      <c r="K220" s="28"/>
      <c r="L220" s="22" t="s">
        <v>59</v>
      </c>
      <c r="M220" s="23" t="s">
        <v>2970</v>
      </c>
    </row>
    <row r="221" spans="1:13" ht="30">
      <c r="A221" s="6">
        <v>42937</v>
      </c>
      <c r="B221" s="6">
        <v>42951</v>
      </c>
      <c r="C221" s="4" t="s">
        <v>3344</v>
      </c>
      <c r="D221" s="6" t="s">
        <v>3345</v>
      </c>
      <c r="E221" s="22" t="s">
        <v>1862</v>
      </c>
      <c r="F221" s="22" t="s">
        <v>3391</v>
      </c>
      <c r="G221" s="3" t="s">
        <v>3122</v>
      </c>
      <c r="H221" s="24" t="s">
        <v>3371</v>
      </c>
      <c r="I221" s="22" t="s">
        <v>2969</v>
      </c>
      <c r="J221" s="22">
        <v>1</v>
      </c>
      <c r="K221" s="28"/>
      <c r="L221" s="22" t="s">
        <v>59</v>
      </c>
      <c r="M221" s="23" t="s">
        <v>2970</v>
      </c>
    </row>
    <row r="222" spans="1:13" s="77" customFormat="1" ht="19.350000000000001" customHeight="1">
      <c r="A222" s="76">
        <v>42948</v>
      </c>
      <c r="B222" s="76"/>
      <c r="C222" s="97"/>
      <c r="D222" s="98"/>
      <c r="E222" s="98"/>
      <c r="F222" s="98"/>
      <c r="G222" s="98"/>
      <c r="H222" s="98"/>
      <c r="I222" s="98"/>
      <c r="J222" s="98"/>
      <c r="K222" s="98"/>
      <c r="L222" s="98"/>
      <c r="M222" s="99"/>
    </row>
    <row r="223" spans="1:13" ht="30">
      <c r="A223" s="6" t="s">
        <v>3009</v>
      </c>
      <c r="B223" s="6">
        <v>42982</v>
      </c>
      <c r="C223" s="4" t="s">
        <v>3009</v>
      </c>
      <c r="D223" s="6" t="s">
        <v>3157</v>
      </c>
      <c r="E223" s="22" t="s">
        <v>1862</v>
      </c>
      <c r="F223" s="22" t="s">
        <v>3013</v>
      </c>
      <c r="G223" s="3" t="s">
        <v>2999</v>
      </c>
      <c r="H223" s="24" t="s">
        <v>3275</v>
      </c>
      <c r="I223" s="22" t="s">
        <v>2698</v>
      </c>
      <c r="J223" s="22">
        <v>96</v>
      </c>
      <c r="K223" s="28">
        <v>243.04</v>
      </c>
      <c r="L223" s="22" t="s">
        <v>59</v>
      </c>
      <c r="M223" s="23" t="s">
        <v>2970</v>
      </c>
    </row>
    <row r="224" spans="1:13" ht="30">
      <c r="A224" s="6" t="s">
        <v>3009</v>
      </c>
      <c r="B224" s="6">
        <v>42982</v>
      </c>
      <c r="C224" s="4" t="s">
        <v>3009</v>
      </c>
      <c r="D224" s="6" t="s">
        <v>3157</v>
      </c>
      <c r="E224" s="22" t="s">
        <v>1862</v>
      </c>
      <c r="F224" s="22" t="s">
        <v>3013</v>
      </c>
      <c r="G224" s="3" t="s">
        <v>2999</v>
      </c>
      <c r="H224" s="24" t="s">
        <v>3275</v>
      </c>
      <c r="I224" s="22" t="s">
        <v>3312</v>
      </c>
      <c r="J224" s="22" t="s">
        <v>143</v>
      </c>
      <c r="K224" s="28">
        <v>11.36</v>
      </c>
      <c r="L224" s="22" t="s">
        <v>59</v>
      </c>
      <c r="M224" s="23" t="s">
        <v>2970</v>
      </c>
    </row>
    <row r="225" spans="1:13" ht="30">
      <c r="A225" s="6">
        <v>42948</v>
      </c>
      <c r="B225" s="6">
        <v>42982</v>
      </c>
      <c r="C225" s="4" t="s">
        <v>2996</v>
      </c>
      <c r="D225" s="6" t="s">
        <v>3392</v>
      </c>
      <c r="E225" s="22" t="s">
        <v>3393</v>
      </c>
      <c r="F225" s="22" t="s">
        <v>3163</v>
      </c>
      <c r="G225" s="3" t="s">
        <v>3029</v>
      </c>
      <c r="H225" s="24" t="s">
        <v>3285</v>
      </c>
      <c r="I225" s="22" t="s">
        <v>2969</v>
      </c>
      <c r="J225" s="22">
        <v>1</v>
      </c>
      <c r="K225" s="28">
        <v>9.75</v>
      </c>
      <c r="L225" s="22" t="s">
        <v>59</v>
      </c>
      <c r="M225" s="23" t="s">
        <v>2970</v>
      </c>
    </row>
    <row r="226" spans="1:13" ht="30">
      <c r="A226" s="6">
        <v>42951</v>
      </c>
      <c r="B226" s="6">
        <v>42982</v>
      </c>
      <c r="C226" s="4" t="s">
        <v>2996</v>
      </c>
      <c r="D226" s="6" t="s">
        <v>3394</v>
      </c>
      <c r="E226" s="22" t="s">
        <v>1862</v>
      </c>
      <c r="F226" s="22" t="s">
        <v>3138</v>
      </c>
      <c r="G226" s="3" t="s">
        <v>2967</v>
      </c>
      <c r="H226" s="24" t="s">
        <v>3395</v>
      </c>
      <c r="I226" s="22" t="s">
        <v>2969</v>
      </c>
      <c r="J226" s="22">
        <v>1</v>
      </c>
      <c r="K226" s="28" t="s">
        <v>143</v>
      </c>
      <c r="L226" s="22" t="s">
        <v>59</v>
      </c>
      <c r="M226" s="23" t="s">
        <v>2970</v>
      </c>
    </row>
    <row r="227" spans="1:13" ht="30">
      <c r="A227" s="6">
        <v>42957</v>
      </c>
      <c r="B227" s="6">
        <v>42982</v>
      </c>
      <c r="C227" s="4" t="s">
        <v>3048</v>
      </c>
      <c r="D227" s="6" t="s">
        <v>3049</v>
      </c>
      <c r="E227" s="22" t="s">
        <v>3050</v>
      </c>
      <c r="F227" s="22" t="s">
        <v>3149</v>
      </c>
      <c r="G227" s="3" t="s">
        <v>3276</v>
      </c>
      <c r="H227" s="24" t="s">
        <v>3396</v>
      </c>
      <c r="I227" s="22" t="s">
        <v>2698</v>
      </c>
      <c r="J227" s="22">
        <v>1</v>
      </c>
      <c r="K227" s="28">
        <v>5000</v>
      </c>
      <c r="L227" s="22" t="s">
        <v>59</v>
      </c>
      <c r="M227" s="23" t="s">
        <v>2970</v>
      </c>
    </row>
    <row r="228" spans="1:13" ht="30">
      <c r="A228" s="6">
        <v>42964</v>
      </c>
      <c r="B228" s="6">
        <v>42982</v>
      </c>
      <c r="C228" s="4" t="s">
        <v>2978</v>
      </c>
      <c r="D228" s="6" t="s">
        <v>3397</v>
      </c>
      <c r="E228" s="22" t="s">
        <v>3398</v>
      </c>
      <c r="F228" s="22" t="s">
        <v>3355</v>
      </c>
      <c r="G228" s="3" t="s">
        <v>3029</v>
      </c>
      <c r="H228" s="24" t="s">
        <v>3356</v>
      </c>
      <c r="I228" s="22" t="s">
        <v>2969</v>
      </c>
      <c r="J228" s="22">
        <v>1</v>
      </c>
      <c r="K228" s="28">
        <v>188</v>
      </c>
      <c r="L228" s="22" t="s">
        <v>59</v>
      </c>
      <c r="M228" s="23" t="s">
        <v>2970</v>
      </c>
    </row>
    <row r="229" spans="1:13" ht="30">
      <c r="A229" s="6">
        <v>42965</v>
      </c>
      <c r="B229" s="6">
        <v>42982</v>
      </c>
      <c r="C229" s="4" t="s">
        <v>2996</v>
      </c>
      <c r="D229" s="6" t="s">
        <v>3399</v>
      </c>
      <c r="E229" s="22" t="s">
        <v>2977</v>
      </c>
      <c r="F229" s="22" t="s">
        <v>3400</v>
      </c>
      <c r="G229" s="3" t="s">
        <v>2967</v>
      </c>
      <c r="H229" s="24" t="s">
        <v>3285</v>
      </c>
      <c r="I229" s="22" t="s">
        <v>2969</v>
      </c>
      <c r="J229" s="22">
        <v>1</v>
      </c>
      <c r="K229" s="28">
        <v>10</v>
      </c>
      <c r="L229" s="22" t="s">
        <v>59</v>
      </c>
      <c r="M229" s="23" t="s">
        <v>2970</v>
      </c>
    </row>
    <row r="230" spans="1:13" ht="30">
      <c r="A230" s="6">
        <v>42968</v>
      </c>
      <c r="B230" s="6">
        <v>42982</v>
      </c>
      <c r="C230" s="4" t="s">
        <v>3014</v>
      </c>
      <c r="D230" s="6" t="s">
        <v>143</v>
      </c>
      <c r="E230" s="22" t="s">
        <v>3401</v>
      </c>
      <c r="F230" s="22" t="s">
        <v>3117</v>
      </c>
      <c r="G230" s="3" t="s">
        <v>2967</v>
      </c>
      <c r="H230" s="24" t="s">
        <v>3356</v>
      </c>
      <c r="I230" s="22" t="s">
        <v>2969</v>
      </c>
      <c r="J230" s="22">
        <v>1</v>
      </c>
      <c r="K230" s="28"/>
      <c r="L230" s="22" t="s">
        <v>59</v>
      </c>
      <c r="M230" s="23" t="s">
        <v>2970</v>
      </c>
    </row>
    <row r="231" spans="1:13" ht="30">
      <c r="A231" s="6">
        <v>42968</v>
      </c>
      <c r="B231" s="6">
        <v>42982</v>
      </c>
      <c r="C231" s="4" t="s">
        <v>3014</v>
      </c>
      <c r="D231" s="6" t="s">
        <v>143</v>
      </c>
      <c r="E231" s="22" t="s">
        <v>3402</v>
      </c>
      <c r="F231" s="22" t="s">
        <v>3117</v>
      </c>
      <c r="G231" s="3" t="s">
        <v>2967</v>
      </c>
      <c r="H231" s="24" t="s">
        <v>3356</v>
      </c>
      <c r="I231" s="22" t="s">
        <v>2969</v>
      </c>
      <c r="J231" s="22">
        <v>1</v>
      </c>
      <c r="K231" s="28"/>
      <c r="L231" s="22" t="s">
        <v>59</v>
      </c>
      <c r="M231" s="23" t="s">
        <v>2970</v>
      </c>
    </row>
    <row r="232" spans="1:13" ht="30">
      <c r="A232" s="6">
        <v>42975</v>
      </c>
      <c r="B232" s="6">
        <v>42982</v>
      </c>
      <c r="C232" s="4" t="s">
        <v>3048</v>
      </c>
      <c r="D232" s="6" t="s">
        <v>3049</v>
      </c>
      <c r="E232" s="22" t="s">
        <v>3050</v>
      </c>
      <c r="F232" s="22" t="s">
        <v>3149</v>
      </c>
      <c r="G232" s="3" t="s">
        <v>3276</v>
      </c>
      <c r="H232" s="24" t="s">
        <v>3321</v>
      </c>
      <c r="I232" s="22" t="s">
        <v>2698</v>
      </c>
      <c r="J232" s="22">
        <v>1</v>
      </c>
      <c r="K232" s="28">
        <v>6440</v>
      </c>
      <c r="L232" s="22" t="s">
        <v>59</v>
      </c>
      <c r="M232" s="23" t="s">
        <v>2970</v>
      </c>
    </row>
    <row r="233" spans="1:13" ht="30">
      <c r="A233" s="6">
        <v>42975</v>
      </c>
      <c r="B233" s="6">
        <v>42982</v>
      </c>
      <c r="C233" s="4" t="s">
        <v>2996</v>
      </c>
      <c r="D233" s="6" t="s">
        <v>3403</v>
      </c>
      <c r="E233" s="22" t="s">
        <v>1862</v>
      </c>
      <c r="F233" s="22" t="s">
        <v>3051</v>
      </c>
      <c r="G233" s="3" t="s">
        <v>3404</v>
      </c>
      <c r="H233" s="24" t="s">
        <v>3405</v>
      </c>
      <c r="I233" s="22" t="s">
        <v>2698</v>
      </c>
      <c r="J233" s="22">
        <v>1</v>
      </c>
      <c r="K233" s="28">
        <v>100</v>
      </c>
      <c r="L233" s="22" t="s">
        <v>59</v>
      </c>
      <c r="M233" s="23" t="s">
        <v>2970</v>
      </c>
    </row>
    <row r="234" spans="1:13" s="77" customFormat="1" ht="19.350000000000001" customHeight="1">
      <c r="A234" s="76">
        <v>42979</v>
      </c>
      <c r="B234" s="76"/>
      <c r="C234" s="97"/>
      <c r="D234" s="98"/>
      <c r="E234" s="98"/>
      <c r="F234" s="98"/>
      <c r="G234" s="98"/>
      <c r="H234" s="98"/>
      <c r="I234" s="98"/>
      <c r="J234" s="98"/>
      <c r="K234" s="98"/>
      <c r="L234" s="98"/>
      <c r="M234" s="99"/>
    </row>
    <row r="235" spans="1:13" ht="30">
      <c r="A235" s="6" t="s">
        <v>3009</v>
      </c>
      <c r="B235" s="6">
        <v>43014</v>
      </c>
      <c r="C235" s="4" t="s">
        <v>3009</v>
      </c>
      <c r="D235" s="6" t="s">
        <v>3157</v>
      </c>
      <c r="E235" s="22" t="s">
        <v>1862</v>
      </c>
      <c r="F235" s="22" t="s">
        <v>3013</v>
      </c>
      <c r="G235" s="3" t="s">
        <v>2999</v>
      </c>
      <c r="H235" s="24" t="s">
        <v>3275</v>
      </c>
      <c r="I235" s="22" t="s">
        <v>2698</v>
      </c>
      <c r="J235" s="22">
        <v>88</v>
      </c>
      <c r="K235" s="28">
        <v>292.12</v>
      </c>
      <c r="L235" s="22" t="s">
        <v>59</v>
      </c>
      <c r="M235" s="23" t="s">
        <v>2970</v>
      </c>
    </row>
    <row r="236" spans="1:13" ht="30">
      <c r="A236" s="6" t="s">
        <v>3009</v>
      </c>
      <c r="B236" s="6">
        <v>43014</v>
      </c>
      <c r="C236" s="4" t="s">
        <v>3009</v>
      </c>
      <c r="D236" s="6" t="s">
        <v>3157</v>
      </c>
      <c r="E236" s="22" t="s">
        <v>1862</v>
      </c>
      <c r="F236" s="22" t="s">
        <v>3013</v>
      </c>
      <c r="G236" s="3" t="s">
        <v>2999</v>
      </c>
      <c r="H236" s="24" t="s">
        <v>3275</v>
      </c>
      <c r="I236" s="22" t="s">
        <v>3312</v>
      </c>
      <c r="J236" s="22" t="s">
        <v>143</v>
      </c>
      <c r="K236" s="28">
        <v>1.96</v>
      </c>
      <c r="L236" s="22" t="s">
        <v>59</v>
      </c>
      <c r="M236" s="23" t="s">
        <v>2970</v>
      </c>
    </row>
    <row r="237" spans="1:13" ht="30">
      <c r="A237" s="6">
        <v>42979</v>
      </c>
      <c r="B237" s="6">
        <v>43014</v>
      </c>
      <c r="C237" s="4" t="s">
        <v>2996</v>
      </c>
      <c r="D237" s="6" t="s">
        <v>3406</v>
      </c>
      <c r="E237" s="22" t="s">
        <v>3407</v>
      </c>
      <c r="F237" s="22" t="s">
        <v>3163</v>
      </c>
      <c r="G237" s="3" t="s">
        <v>3029</v>
      </c>
      <c r="H237" s="24" t="s">
        <v>3408</v>
      </c>
      <c r="I237" s="22" t="s">
        <v>2969</v>
      </c>
      <c r="J237" s="22">
        <v>1</v>
      </c>
      <c r="K237" s="28">
        <v>100</v>
      </c>
      <c r="L237" s="22" t="s">
        <v>59</v>
      </c>
      <c r="M237" s="23" t="s">
        <v>2970</v>
      </c>
    </row>
    <row r="238" spans="1:13" ht="30">
      <c r="A238" s="6">
        <v>42979</v>
      </c>
      <c r="B238" s="6">
        <v>43014</v>
      </c>
      <c r="C238" s="4" t="s">
        <v>2996</v>
      </c>
      <c r="D238" s="6" t="s">
        <v>3409</v>
      </c>
      <c r="E238" s="22" t="s">
        <v>1862</v>
      </c>
      <c r="F238" s="22" t="s">
        <v>3163</v>
      </c>
      <c r="G238" s="3" t="s">
        <v>3029</v>
      </c>
      <c r="H238" s="24" t="s">
        <v>3408</v>
      </c>
      <c r="I238" s="22" t="s">
        <v>2969</v>
      </c>
      <c r="J238" s="22">
        <v>1</v>
      </c>
      <c r="K238" s="28"/>
      <c r="L238" s="22" t="s">
        <v>59</v>
      </c>
      <c r="M238" s="23" t="s">
        <v>2970</v>
      </c>
    </row>
    <row r="239" spans="1:13" ht="30">
      <c r="A239" s="6">
        <v>42979</v>
      </c>
      <c r="B239" s="6">
        <v>43014</v>
      </c>
      <c r="C239" s="4" t="s">
        <v>2996</v>
      </c>
      <c r="D239" s="6" t="s">
        <v>3409</v>
      </c>
      <c r="E239" s="22" t="s">
        <v>1862</v>
      </c>
      <c r="F239" s="22" t="s">
        <v>3163</v>
      </c>
      <c r="G239" s="3" t="s">
        <v>3029</v>
      </c>
      <c r="H239" s="24" t="s">
        <v>3408</v>
      </c>
      <c r="I239" s="22" t="s">
        <v>2969</v>
      </c>
      <c r="J239" s="22">
        <v>1</v>
      </c>
      <c r="K239" s="28" t="s">
        <v>143</v>
      </c>
      <c r="L239" s="22" t="s">
        <v>59</v>
      </c>
      <c r="M239" s="23" t="s">
        <v>2970</v>
      </c>
    </row>
    <row r="240" spans="1:13" ht="30">
      <c r="A240" s="6">
        <v>42998</v>
      </c>
      <c r="B240" s="6">
        <v>43014</v>
      </c>
      <c r="C240" s="4" t="s">
        <v>3048</v>
      </c>
      <c r="D240" s="6" t="s">
        <v>3381</v>
      </c>
      <c r="E240" s="22" t="s">
        <v>3382</v>
      </c>
      <c r="F240" s="22" t="s">
        <v>3149</v>
      </c>
      <c r="G240" s="3" t="s">
        <v>3276</v>
      </c>
      <c r="H240" s="24" t="s">
        <v>3410</v>
      </c>
      <c r="I240" s="22" t="s">
        <v>2698</v>
      </c>
      <c r="J240" s="22">
        <v>1</v>
      </c>
      <c r="K240" s="28">
        <v>100</v>
      </c>
      <c r="L240" s="22" t="s">
        <v>59</v>
      </c>
      <c r="M240" s="23" t="s">
        <v>2970</v>
      </c>
    </row>
    <row r="241" spans="1:13" ht="30">
      <c r="A241" s="6">
        <v>43003</v>
      </c>
      <c r="B241" s="6">
        <v>43014</v>
      </c>
      <c r="C241" s="4" t="s">
        <v>2978</v>
      </c>
      <c r="D241" s="6" t="s">
        <v>3385</v>
      </c>
      <c r="E241" s="22" t="s">
        <v>3386</v>
      </c>
      <c r="F241" s="22" t="s">
        <v>1068</v>
      </c>
      <c r="G241" s="3" t="s">
        <v>143</v>
      </c>
      <c r="H241" s="24" t="s">
        <v>3408</v>
      </c>
      <c r="I241" s="22" t="s">
        <v>2969</v>
      </c>
      <c r="J241" s="22">
        <v>1</v>
      </c>
      <c r="K241" s="28" t="s">
        <v>143</v>
      </c>
      <c r="L241" s="22" t="s">
        <v>59</v>
      </c>
      <c r="M241" s="23" t="s">
        <v>2970</v>
      </c>
    </row>
    <row r="242" spans="1:13" ht="30">
      <c r="A242" s="6">
        <v>43005</v>
      </c>
      <c r="B242" s="6">
        <v>43014</v>
      </c>
      <c r="C242" s="4" t="s">
        <v>2996</v>
      </c>
      <c r="D242" s="6" t="s">
        <v>3411</v>
      </c>
      <c r="E242" s="22" t="s">
        <v>3412</v>
      </c>
      <c r="F242" s="22" t="s">
        <v>3163</v>
      </c>
      <c r="G242" s="3" t="s">
        <v>3029</v>
      </c>
      <c r="H242" s="24" t="s">
        <v>3408</v>
      </c>
      <c r="I242" s="22" t="s">
        <v>2969</v>
      </c>
      <c r="J242" s="22">
        <v>1</v>
      </c>
      <c r="K242" s="28" t="s">
        <v>143</v>
      </c>
      <c r="L242" s="22" t="s">
        <v>59</v>
      </c>
      <c r="M242" s="23" t="s">
        <v>2970</v>
      </c>
    </row>
    <row r="243" spans="1:13" ht="31.5">
      <c r="A243" s="6">
        <v>43007</v>
      </c>
      <c r="B243" s="6">
        <v>43014</v>
      </c>
      <c r="C243" s="4" t="s">
        <v>3048</v>
      </c>
      <c r="D243" s="6" t="s">
        <v>3413</v>
      </c>
      <c r="E243" s="22" t="s">
        <v>2977</v>
      </c>
      <c r="F243" s="22" t="s">
        <v>2993</v>
      </c>
      <c r="G243" s="3" t="s">
        <v>3199</v>
      </c>
      <c r="H243" s="24" t="s">
        <v>3414</v>
      </c>
      <c r="I243" s="22" t="s">
        <v>2969</v>
      </c>
      <c r="J243" s="22">
        <v>1</v>
      </c>
      <c r="K243" s="28"/>
      <c r="L243" s="22" t="s">
        <v>59</v>
      </c>
      <c r="M243" s="23" t="s">
        <v>2970</v>
      </c>
    </row>
    <row r="244" spans="1:13" ht="31.5">
      <c r="A244" s="6">
        <v>43007</v>
      </c>
      <c r="B244" s="6">
        <v>43014</v>
      </c>
      <c r="C244" s="4" t="s">
        <v>3048</v>
      </c>
      <c r="D244" s="6" t="s">
        <v>3415</v>
      </c>
      <c r="E244" s="22" t="s">
        <v>2977</v>
      </c>
      <c r="F244" s="22" t="s">
        <v>2993</v>
      </c>
      <c r="G244" s="3" t="s">
        <v>3199</v>
      </c>
      <c r="H244" s="24" t="s">
        <v>3414</v>
      </c>
      <c r="I244" s="22" t="s">
        <v>2969</v>
      </c>
      <c r="J244" s="22">
        <v>1</v>
      </c>
      <c r="K244" s="28"/>
      <c r="L244" s="22" t="s">
        <v>59</v>
      </c>
      <c r="M244" s="23" t="s">
        <v>2970</v>
      </c>
    </row>
    <row r="245" spans="1:13" ht="31.5">
      <c r="A245" s="6">
        <v>43007</v>
      </c>
      <c r="B245" s="6">
        <v>43014</v>
      </c>
      <c r="C245" s="4" t="s">
        <v>3048</v>
      </c>
      <c r="D245" s="6" t="s">
        <v>3416</v>
      </c>
      <c r="E245" s="22" t="s">
        <v>2977</v>
      </c>
      <c r="F245" s="22" t="s">
        <v>2993</v>
      </c>
      <c r="G245" s="3" t="s">
        <v>3199</v>
      </c>
      <c r="H245" s="24" t="s">
        <v>3414</v>
      </c>
      <c r="I245" s="22" t="s">
        <v>2969</v>
      </c>
      <c r="J245" s="22">
        <v>1</v>
      </c>
      <c r="K245" s="28"/>
      <c r="L245" s="22" t="s">
        <v>59</v>
      </c>
      <c r="M245" s="23" t="s">
        <v>2970</v>
      </c>
    </row>
    <row r="246" spans="1:13" ht="31.5">
      <c r="A246" s="6">
        <v>43007</v>
      </c>
      <c r="B246" s="6">
        <v>43014</v>
      </c>
      <c r="C246" s="4" t="s">
        <v>3048</v>
      </c>
      <c r="D246" s="6" t="s">
        <v>3417</v>
      </c>
      <c r="E246" s="22" t="s">
        <v>2977</v>
      </c>
      <c r="F246" s="22" t="s">
        <v>2993</v>
      </c>
      <c r="G246" s="3" t="s">
        <v>3199</v>
      </c>
      <c r="H246" s="24" t="s">
        <v>3414</v>
      </c>
      <c r="I246" s="22" t="s">
        <v>2969</v>
      </c>
      <c r="J246" s="22">
        <v>1</v>
      </c>
      <c r="K246" s="28"/>
      <c r="L246" s="22" t="s">
        <v>59</v>
      </c>
      <c r="M246" s="23" t="s">
        <v>2970</v>
      </c>
    </row>
    <row r="247" spans="1:13" ht="31.5">
      <c r="A247" s="6">
        <v>43007</v>
      </c>
      <c r="B247" s="6">
        <v>43014</v>
      </c>
      <c r="C247" s="4" t="s">
        <v>3048</v>
      </c>
      <c r="D247" s="6" t="s">
        <v>3418</v>
      </c>
      <c r="E247" s="22" t="s">
        <v>2977</v>
      </c>
      <c r="F247" s="22" t="s">
        <v>2993</v>
      </c>
      <c r="G247" s="3" t="s">
        <v>3199</v>
      </c>
      <c r="H247" s="24" t="s">
        <v>3414</v>
      </c>
      <c r="I247" s="22" t="s">
        <v>2969</v>
      </c>
      <c r="J247" s="22">
        <v>1</v>
      </c>
      <c r="K247" s="28"/>
      <c r="L247" s="22" t="s">
        <v>59</v>
      </c>
      <c r="M247" s="23" t="s">
        <v>2970</v>
      </c>
    </row>
    <row r="248" spans="1:13" ht="31.5">
      <c r="A248" s="6">
        <v>43007</v>
      </c>
      <c r="B248" s="6">
        <v>43014</v>
      </c>
      <c r="C248" s="4" t="s">
        <v>3048</v>
      </c>
      <c r="D248" s="6" t="s">
        <v>3419</v>
      </c>
      <c r="E248" s="22" t="s">
        <v>2977</v>
      </c>
      <c r="F248" s="22" t="s">
        <v>2993</v>
      </c>
      <c r="G248" s="3" t="s">
        <v>3199</v>
      </c>
      <c r="H248" s="24" t="s">
        <v>3414</v>
      </c>
      <c r="I248" s="22" t="s">
        <v>2969</v>
      </c>
      <c r="J248" s="22">
        <v>1</v>
      </c>
      <c r="K248" s="28"/>
      <c r="L248" s="22" t="s">
        <v>59</v>
      </c>
      <c r="M248" s="23" t="s">
        <v>2970</v>
      </c>
    </row>
    <row r="249" spans="1:13" ht="31.5">
      <c r="A249" s="6">
        <v>43007</v>
      </c>
      <c r="B249" s="6">
        <v>43014</v>
      </c>
      <c r="C249" s="4" t="s">
        <v>3048</v>
      </c>
      <c r="D249" s="6" t="s">
        <v>3420</v>
      </c>
      <c r="E249" s="22" t="s">
        <v>2977</v>
      </c>
      <c r="F249" s="22" t="s">
        <v>2993</v>
      </c>
      <c r="G249" s="3" t="s">
        <v>3199</v>
      </c>
      <c r="H249" s="24" t="s">
        <v>3414</v>
      </c>
      <c r="I249" s="22" t="s">
        <v>2969</v>
      </c>
      <c r="J249" s="22">
        <v>1</v>
      </c>
      <c r="K249" s="28"/>
      <c r="L249" s="22" t="s">
        <v>59</v>
      </c>
      <c r="M249" s="23" t="s">
        <v>2970</v>
      </c>
    </row>
    <row r="250" spans="1:13" ht="31.5">
      <c r="A250" s="6">
        <v>43007</v>
      </c>
      <c r="B250" s="6">
        <v>43014</v>
      </c>
      <c r="C250" s="4" t="s">
        <v>3048</v>
      </c>
      <c r="D250" s="6" t="s">
        <v>3421</v>
      </c>
      <c r="E250" s="22" t="s">
        <v>2977</v>
      </c>
      <c r="F250" s="22" t="s">
        <v>2993</v>
      </c>
      <c r="G250" s="3" t="s">
        <v>3199</v>
      </c>
      <c r="H250" s="24" t="s">
        <v>3414</v>
      </c>
      <c r="I250" s="22" t="s">
        <v>2969</v>
      </c>
      <c r="J250" s="22">
        <v>1</v>
      </c>
      <c r="K250" s="28"/>
      <c r="L250" s="22" t="s">
        <v>59</v>
      </c>
      <c r="M250" s="23" t="s">
        <v>2970</v>
      </c>
    </row>
    <row r="251" spans="1:13" ht="31.5">
      <c r="A251" s="6">
        <v>43007</v>
      </c>
      <c r="B251" s="6">
        <v>43014</v>
      </c>
      <c r="C251" s="4" t="s">
        <v>3048</v>
      </c>
      <c r="D251" s="6" t="s">
        <v>3422</v>
      </c>
      <c r="E251" s="22" t="s">
        <v>2977</v>
      </c>
      <c r="F251" s="22" t="s">
        <v>2993</v>
      </c>
      <c r="G251" s="3" t="s">
        <v>3199</v>
      </c>
      <c r="H251" s="24" t="s">
        <v>3414</v>
      </c>
      <c r="I251" s="22" t="s">
        <v>2969</v>
      </c>
      <c r="J251" s="22">
        <v>1</v>
      </c>
      <c r="K251" s="28"/>
      <c r="L251" s="22" t="s">
        <v>59</v>
      </c>
      <c r="M251" s="23" t="s">
        <v>2970</v>
      </c>
    </row>
    <row r="252" spans="1:13" ht="31.5">
      <c r="A252" s="6">
        <v>43007</v>
      </c>
      <c r="B252" s="6">
        <v>43014</v>
      </c>
      <c r="C252" s="4" t="s">
        <v>3048</v>
      </c>
      <c r="D252" s="6" t="s">
        <v>3423</v>
      </c>
      <c r="E252" s="22" t="s">
        <v>2977</v>
      </c>
      <c r="F252" s="22" t="s">
        <v>2993</v>
      </c>
      <c r="G252" s="3" t="s">
        <v>3199</v>
      </c>
      <c r="H252" s="24" t="s">
        <v>3414</v>
      </c>
      <c r="I252" s="22" t="s">
        <v>2969</v>
      </c>
      <c r="J252" s="22">
        <v>1</v>
      </c>
      <c r="K252" s="28"/>
      <c r="L252" s="22" t="s">
        <v>59</v>
      </c>
      <c r="M252" s="23" t="s">
        <v>2970</v>
      </c>
    </row>
    <row r="253" spans="1:13" s="77" customFormat="1" ht="19.350000000000001" customHeight="1">
      <c r="A253" s="76">
        <v>43009</v>
      </c>
      <c r="B253" s="76"/>
      <c r="C253" s="97"/>
      <c r="D253" s="98"/>
      <c r="E253" s="98"/>
      <c r="F253" s="98"/>
      <c r="G253" s="98"/>
      <c r="H253" s="98"/>
      <c r="I253" s="98"/>
      <c r="J253" s="98"/>
      <c r="K253" s="98"/>
      <c r="L253" s="98"/>
      <c r="M253" s="99"/>
    </row>
    <row r="254" spans="1:13" ht="30">
      <c r="A254" s="6" t="s">
        <v>3009</v>
      </c>
      <c r="B254" s="6">
        <v>43044</v>
      </c>
      <c r="C254" s="4" t="s">
        <v>3009</v>
      </c>
      <c r="D254" s="6" t="s">
        <v>3157</v>
      </c>
      <c r="E254" s="22" t="s">
        <v>1862</v>
      </c>
      <c r="F254" s="22" t="s">
        <v>3013</v>
      </c>
      <c r="G254" s="3" t="s">
        <v>2999</v>
      </c>
      <c r="H254" s="24" t="s">
        <v>3275</v>
      </c>
      <c r="I254" s="22" t="s">
        <v>2698</v>
      </c>
      <c r="J254" s="22">
        <v>54</v>
      </c>
      <c r="K254" s="28">
        <v>132.55000000000001</v>
      </c>
      <c r="L254" s="22" t="s">
        <v>59</v>
      </c>
      <c r="M254" s="23" t="s">
        <v>2970</v>
      </c>
    </row>
    <row r="255" spans="1:13" ht="30">
      <c r="A255" s="6">
        <v>43019</v>
      </c>
      <c r="B255" s="6">
        <v>43044</v>
      </c>
      <c r="C255" s="4" t="s">
        <v>2978</v>
      </c>
      <c r="D255" s="6" t="s">
        <v>3424</v>
      </c>
      <c r="E255" s="22" t="s">
        <v>3425</v>
      </c>
      <c r="F255" s="22" t="s">
        <v>1068</v>
      </c>
      <c r="G255" s="3" t="s">
        <v>2999</v>
      </c>
      <c r="H255" s="24" t="s">
        <v>3426</v>
      </c>
      <c r="I255" s="22" t="s">
        <v>2698</v>
      </c>
      <c r="J255" s="22">
        <v>1</v>
      </c>
      <c r="K255" s="28">
        <v>115</v>
      </c>
      <c r="L255" s="22" t="s">
        <v>59</v>
      </c>
      <c r="M255" s="23" t="s">
        <v>2970</v>
      </c>
    </row>
    <row r="256" spans="1:13" ht="31.5">
      <c r="A256" s="6">
        <v>43013</v>
      </c>
      <c r="B256" s="6">
        <v>43044</v>
      </c>
      <c r="C256" s="4" t="s">
        <v>2996</v>
      </c>
      <c r="D256" s="6" t="s">
        <v>3427</v>
      </c>
      <c r="E256" s="22" t="s">
        <v>1862</v>
      </c>
      <c r="F256" s="22" t="s">
        <v>3281</v>
      </c>
      <c r="G256" s="3" t="s">
        <v>3428</v>
      </c>
      <c r="H256" s="24" t="s">
        <v>3429</v>
      </c>
      <c r="I256" s="22" t="s">
        <v>2698</v>
      </c>
      <c r="J256" s="22">
        <v>1</v>
      </c>
      <c r="K256" s="28">
        <v>50</v>
      </c>
      <c r="L256" s="22" t="s">
        <v>59</v>
      </c>
      <c r="M256" s="23" t="s">
        <v>2970</v>
      </c>
    </row>
    <row r="257" spans="1:13" ht="30">
      <c r="A257" s="6">
        <v>43029</v>
      </c>
      <c r="B257" s="6">
        <v>43044</v>
      </c>
      <c r="C257" s="4" t="s">
        <v>3092</v>
      </c>
      <c r="D257" s="6" t="s">
        <v>3430</v>
      </c>
      <c r="E257" s="22" t="s">
        <v>3431</v>
      </c>
      <c r="F257" s="22" t="s">
        <v>3432</v>
      </c>
      <c r="G257" s="3" t="s">
        <v>2999</v>
      </c>
      <c r="H257" s="24" t="s">
        <v>3433</v>
      </c>
      <c r="I257" s="22" t="s">
        <v>2698</v>
      </c>
      <c r="J257" s="22">
        <v>1</v>
      </c>
      <c r="K257" s="28">
        <v>10</v>
      </c>
      <c r="L257" s="22" t="s">
        <v>59</v>
      </c>
      <c r="M257" s="23" t="s">
        <v>2970</v>
      </c>
    </row>
    <row r="258" spans="1:13" ht="30">
      <c r="A258" s="6">
        <v>43018</v>
      </c>
      <c r="B258" s="6">
        <v>43044</v>
      </c>
      <c r="C258" s="4" t="s">
        <v>3048</v>
      </c>
      <c r="D258" s="6" t="s">
        <v>3049</v>
      </c>
      <c r="E258" s="22" t="s">
        <v>3148</v>
      </c>
      <c r="F258" s="22" t="s">
        <v>3149</v>
      </c>
      <c r="G258" s="3" t="s">
        <v>3276</v>
      </c>
      <c r="H258" s="24" t="s">
        <v>3434</v>
      </c>
      <c r="I258" s="22" t="s">
        <v>2698</v>
      </c>
      <c r="J258" s="22">
        <v>1</v>
      </c>
      <c r="K258" s="28">
        <v>10000</v>
      </c>
      <c r="L258" s="22" t="s">
        <v>59</v>
      </c>
      <c r="M258" s="23" t="s">
        <v>2970</v>
      </c>
    </row>
    <row r="259" spans="1:13" ht="30">
      <c r="A259" s="6">
        <v>43032</v>
      </c>
      <c r="B259" s="6">
        <v>43044</v>
      </c>
      <c r="C259" s="4" t="s">
        <v>3360</v>
      </c>
      <c r="D259" s="6" t="s">
        <v>3435</v>
      </c>
      <c r="E259" s="22" t="s">
        <v>1862</v>
      </c>
      <c r="F259" s="22" t="s">
        <v>1068</v>
      </c>
      <c r="G259" s="3" t="s">
        <v>2999</v>
      </c>
      <c r="H259" s="24" t="s">
        <v>3436</v>
      </c>
      <c r="I259" s="22" t="s">
        <v>2698</v>
      </c>
      <c r="J259" s="22">
        <v>1</v>
      </c>
      <c r="K259" s="28">
        <v>250</v>
      </c>
      <c r="L259" s="22" t="s">
        <v>59</v>
      </c>
      <c r="M259" s="23" t="s">
        <v>2970</v>
      </c>
    </row>
    <row r="260" spans="1:13" ht="30">
      <c r="A260" s="6">
        <v>43028</v>
      </c>
      <c r="B260" s="6">
        <v>43044</v>
      </c>
      <c r="C260" s="4" t="s">
        <v>3092</v>
      </c>
      <c r="D260" s="6" t="s">
        <v>3437</v>
      </c>
      <c r="E260" s="22" t="s">
        <v>3438</v>
      </c>
      <c r="F260" s="22" t="s">
        <v>3439</v>
      </c>
      <c r="G260" s="3" t="s">
        <v>2999</v>
      </c>
      <c r="H260" s="24" t="s">
        <v>3440</v>
      </c>
      <c r="I260" s="22" t="s">
        <v>2969</v>
      </c>
      <c r="J260" s="22">
        <v>1</v>
      </c>
      <c r="K260" s="28"/>
      <c r="L260" s="22" t="s">
        <v>59</v>
      </c>
      <c r="M260" s="23" t="s">
        <v>2970</v>
      </c>
    </row>
    <row r="261" spans="1:13" ht="30">
      <c r="A261" s="6">
        <v>43029</v>
      </c>
      <c r="B261" s="6">
        <v>43044</v>
      </c>
      <c r="C261" s="4" t="s">
        <v>3092</v>
      </c>
      <c r="D261" s="6" t="s">
        <v>3441</v>
      </c>
      <c r="E261" s="22" t="s">
        <v>3442</v>
      </c>
      <c r="F261" s="22" t="s">
        <v>3439</v>
      </c>
      <c r="G261" s="3" t="s">
        <v>2999</v>
      </c>
      <c r="H261" s="24" t="s">
        <v>3440</v>
      </c>
      <c r="I261" s="22" t="s">
        <v>2969</v>
      </c>
      <c r="J261" s="22">
        <v>1</v>
      </c>
      <c r="K261" s="28">
        <v>26</v>
      </c>
      <c r="L261" s="22" t="s">
        <v>59</v>
      </c>
      <c r="M261" s="23" t="s">
        <v>2970</v>
      </c>
    </row>
    <row r="262" spans="1:13" ht="32.25" customHeight="1">
      <c r="A262" s="6">
        <v>43029</v>
      </c>
      <c r="B262" s="6">
        <v>43044</v>
      </c>
      <c r="C262" s="4" t="s">
        <v>3092</v>
      </c>
      <c r="D262" s="6" t="s">
        <v>3443</v>
      </c>
      <c r="E262" s="22" t="s">
        <v>3444</v>
      </c>
      <c r="F262" s="22" t="s">
        <v>3439</v>
      </c>
      <c r="G262" s="3" t="s">
        <v>2999</v>
      </c>
      <c r="H262" s="24" t="s">
        <v>3440</v>
      </c>
      <c r="I262" s="22" t="s">
        <v>2969</v>
      </c>
      <c r="J262" s="22">
        <v>1</v>
      </c>
      <c r="K262" s="28">
        <v>45</v>
      </c>
      <c r="L262" s="22" t="s">
        <v>59</v>
      </c>
      <c r="M262" s="23" t="s">
        <v>2970</v>
      </c>
    </row>
    <row r="263" spans="1:13" ht="32.25" customHeight="1">
      <c r="A263" s="6">
        <v>43029</v>
      </c>
      <c r="B263" s="6">
        <v>43044</v>
      </c>
      <c r="C263" s="4" t="s">
        <v>3092</v>
      </c>
      <c r="D263" s="6" t="s">
        <v>3445</v>
      </c>
      <c r="E263" s="22" t="s">
        <v>3446</v>
      </c>
      <c r="F263" s="22" t="s">
        <v>3439</v>
      </c>
      <c r="G263" s="3" t="s">
        <v>2999</v>
      </c>
      <c r="H263" s="24" t="s">
        <v>3440</v>
      </c>
      <c r="I263" s="22" t="s">
        <v>2969</v>
      </c>
      <c r="J263" s="22">
        <v>1</v>
      </c>
      <c r="K263" s="28">
        <v>40</v>
      </c>
      <c r="L263" s="22" t="s">
        <v>59</v>
      </c>
      <c r="M263" s="23" t="s">
        <v>2970</v>
      </c>
    </row>
    <row r="264" spans="1:13" ht="32.25" customHeight="1">
      <c r="A264" s="6">
        <v>43029</v>
      </c>
      <c r="B264" s="6">
        <v>43044</v>
      </c>
      <c r="C264" s="4" t="s">
        <v>3092</v>
      </c>
      <c r="D264" s="6" t="s">
        <v>3447</v>
      </c>
      <c r="E264" s="22" t="s">
        <v>3448</v>
      </c>
      <c r="F264" s="22" t="s">
        <v>3439</v>
      </c>
      <c r="G264" s="3" t="s">
        <v>2999</v>
      </c>
      <c r="H264" s="24" t="s">
        <v>3440</v>
      </c>
      <c r="I264" s="22" t="s">
        <v>2969</v>
      </c>
      <c r="J264" s="22">
        <v>1</v>
      </c>
      <c r="K264" s="28">
        <v>400</v>
      </c>
      <c r="L264" s="22" t="s">
        <v>59</v>
      </c>
      <c r="M264" s="23" t="s">
        <v>2970</v>
      </c>
    </row>
    <row r="265" spans="1:13" ht="32.25" customHeight="1">
      <c r="A265" s="6">
        <v>43029</v>
      </c>
      <c r="B265" s="6">
        <v>43044</v>
      </c>
      <c r="C265" s="4" t="s">
        <v>3092</v>
      </c>
      <c r="D265" s="6" t="s">
        <v>3449</v>
      </c>
      <c r="E265" s="22" t="s">
        <v>3448</v>
      </c>
      <c r="F265" s="22" t="s">
        <v>3439</v>
      </c>
      <c r="G265" s="3" t="s">
        <v>2999</v>
      </c>
      <c r="H265" s="24" t="s">
        <v>3440</v>
      </c>
      <c r="I265" s="22" t="s">
        <v>2969</v>
      </c>
      <c r="J265" s="22">
        <v>1</v>
      </c>
      <c r="K265" s="28">
        <v>65.239999999999995</v>
      </c>
      <c r="L265" s="22" t="s">
        <v>59</v>
      </c>
      <c r="M265" s="23" t="s">
        <v>2970</v>
      </c>
    </row>
    <row r="266" spans="1:13" ht="32.25" customHeight="1">
      <c r="A266" s="6">
        <v>43029</v>
      </c>
      <c r="B266" s="6">
        <v>43044</v>
      </c>
      <c r="C266" s="4" t="s">
        <v>3092</v>
      </c>
      <c r="D266" s="6" t="s">
        <v>3450</v>
      </c>
      <c r="E266" s="22" t="s">
        <v>3451</v>
      </c>
      <c r="F266" s="22" t="s">
        <v>3439</v>
      </c>
      <c r="G266" s="3" t="s">
        <v>2999</v>
      </c>
      <c r="H266" s="24" t="s">
        <v>3440</v>
      </c>
      <c r="I266" s="22" t="s">
        <v>2969</v>
      </c>
      <c r="J266" s="22">
        <v>1</v>
      </c>
      <c r="K266" s="28">
        <v>400</v>
      </c>
      <c r="L266" s="22" t="s">
        <v>59</v>
      </c>
      <c r="M266" s="23" t="s">
        <v>2970</v>
      </c>
    </row>
    <row r="267" spans="1:13" ht="32.25" customHeight="1">
      <c r="A267" s="6">
        <v>43029</v>
      </c>
      <c r="B267" s="6">
        <v>43044</v>
      </c>
      <c r="C267" s="4" t="s">
        <v>3092</v>
      </c>
      <c r="D267" s="6" t="s">
        <v>3452</v>
      </c>
      <c r="E267" s="22" t="s">
        <v>3453</v>
      </c>
      <c r="F267" s="22" t="s">
        <v>3439</v>
      </c>
      <c r="G267" s="3" t="s">
        <v>2999</v>
      </c>
      <c r="H267" s="24" t="s">
        <v>3440</v>
      </c>
      <c r="I267" s="22" t="s">
        <v>2969</v>
      </c>
      <c r="J267" s="22">
        <v>1</v>
      </c>
      <c r="K267" s="28">
        <v>150</v>
      </c>
      <c r="L267" s="22" t="s">
        <v>59</v>
      </c>
      <c r="M267" s="23" t="s">
        <v>2970</v>
      </c>
    </row>
    <row r="268" spans="1:13" ht="32.25" customHeight="1">
      <c r="A268" s="6">
        <v>43029</v>
      </c>
      <c r="B268" s="6">
        <v>43044</v>
      </c>
      <c r="C268" s="4" t="s">
        <v>3092</v>
      </c>
      <c r="D268" s="6" t="s">
        <v>3454</v>
      </c>
      <c r="E268" s="22" t="s">
        <v>3455</v>
      </c>
      <c r="F268" s="22" t="s">
        <v>3456</v>
      </c>
      <c r="G268" s="3" t="s">
        <v>3004</v>
      </c>
      <c r="H268" s="24" t="s">
        <v>3440</v>
      </c>
      <c r="I268" s="22" t="s">
        <v>2969</v>
      </c>
      <c r="J268" s="22">
        <v>1</v>
      </c>
      <c r="K268" s="28"/>
      <c r="L268" s="22" t="s">
        <v>59</v>
      </c>
      <c r="M268" s="23" t="s">
        <v>2970</v>
      </c>
    </row>
    <row r="269" spans="1:13" ht="32.25" customHeight="1">
      <c r="A269" s="6">
        <v>43029</v>
      </c>
      <c r="B269" s="6">
        <v>43044</v>
      </c>
      <c r="C269" s="4" t="s">
        <v>3092</v>
      </c>
      <c r="D269" s="6" t="s">
        <v>3457</v>
      </c>
      <c r="E269" s="22" t="s">
        <v>3458</v>
      </c>
      <c r="F269" s="22" t="s">
        <v>3456</v>
      </c>
      <c r="G269" s="3" t="s">
        <v>3004</v>
      </c>
      <c r="H269" s="24" t="s">
        <v>3440</v>
      </c>
      <c r="I269" s="22" t="s">
        <v>2969</v>
      </c>
      <c r="J269" s="22">
        <v>1</v>
      </c>
      <c r="K269" s="28">
        <v>400</v>
      </c>
      <c r="L269" s="22" t="s">
        <v>59</v>
      </c>
      <c r="M269" s="23" t="s">
        <v>2970</v>
      </c>
    </row>
    <row r="270" spans="1:13" ht="32.25" customHeight="1">
      <c r="A270" s="6">
        <v>43029</v>
      </c>
      <c r="B270" s="6">
        <v>43044</v>
      </c>
      <c r="C270" s="4" t="s">
        <v>3092</v>
      </c>
      <c r="D270" s="6" t="s">
        <v>3459</v>
      </c>
      <c r="E270" s="22" t="s">
        <v>3460</v>
      </c>
      <c r="F270" s="22" t="s">
        <v>3456</v>
      </c>
      <c r="G270" s="3" t="s">
        <v>3004</v>
      </c>
      <c r="H270" s="24" t="s">
        <v>3440</v>
      </c>
      <c r="I270" s="22" t="s">
        <v>2969</v>
      </c>
      <c r="J270" s="22">
        <v>1</v>
      </c>
      <c r="K270" s="28">
        <v>180</v>
      </c>
      <c r="L270" s="22" t="s">
        <v>59</v>
      </c>
      <c r="M270" s="23" t="s">
        <v>2970</v>
      </c>
    </row>
    <row r="271" spans="1:13" ht="32.25" customHeight="1">
      <c r="A271" s="6">
        <v>43029</v>
      </c>
      <c r="B271" s="6">
        <v>43044</v>
      </c>
      <c r="C271" s="4" t="s">
        <v>3092</v>
      </c>
      <c r="D271" s="6" t="s">
        <v>3461</v>
      </c>
      <c r="E271" s="22" t="s">
        <v>3462</v>
      </c>
      <c r="F271" s="22" t="s">
        <v>3456</v>
      </c>
      <c r="G271" s="3" t="s">
        <v>3004</v>
      </c>
      <c r="H271" s="24" t="s">
        <v>3440</v>
      </c>
      <c r="I271" s="22" t="s">
        <v>2969</v>
      </c>
      <c r="J271" s="22">
        <v>1</v>
      </c>
      <c r="K271" s="28">
        <v>25</v>
      </c>
      <c r="L271" s="22" t="s">
        <v>59</v>
      </c>
      <c r="M271" s="23" t="s">
        <v>2970</v>
      </c>
    </row>
    <row r="272" spans="1:13" ht="32.25" customHeight="1">
      <c r="A272" s="6">
        <v>43029</v>
      </c>
      <c r="B272" s="6">
        <v>43044</v>
      </c>
      <c r="C272" s="4" t="s">
        <v>3092</v>
      </c>
      <c r="D272" s="6" t="s">
        <v>3463</v>
      </c>
      <c r="E272" s="22" t="s">
        <v>3464</v>
      </c>
      <c r="F272" s="22" t="s">
        <v>3456</v>
      </c>
      <c r="G272" s="3" t="s">
        <v>3004</v>
      </c>
      <c r="H272" s="24" t="s">
        <v>3440</v>
      </c>
      <c r="I272" s="22" t="s">
        <v>2969</v>
      </c>
      <c r="J272" s="22">
        <v>1</v>
      </c>
      <c r="K272" s="28">
        <v>100</v>
      </c>
      <c r="L272" s="22" t="s">
        <v>59</v>
      </c>
      <c r="M272" s="23" t="s">
        <v>2970</v>
      </c>
    </row>
    <row r="273" spans="1:13" ht="32.25" customHeight="1">
      <c r="A273" s="6">
        <v>43029</v>
      </c>
      <c r="B273" s="6">
        <v>43044</v>
      </c>
      <c r="C273" s="4" t="s">
        <v>3092</v>
      </c>
      <c r="D273" s="6" t="s">
        <v>3465</v>
      </c>
      <c r="E273" s="22" t="s">
        <v>3466</v>
      </c>
      <c r="F273" s="22" t="s">
        <v>3456</v>
      </c>
      <c r="G273" s="3" t="s">
        <v>3004</v>
      </c>
      <c r="H273" s="24" t="s">
        <v>3440</v>
      </c>
      <c r="I273" s="22" t="s">
        <v>2969</v>
      </c>
      <c r="J273" s="22">
        <v>1</v>
      </c>
      <c r="K273" s="28">
        <v>800</v>
      </c>
      <c r="L273" s="22" t="s">
        <v>59</v>
      </c>
      <c r="M273" s="23" t="s">
        <v>2970</v>
      </c>
    </row>
    <row r="274" spans="1:13" ht="32.25" customHeight="1">
      <c r="A274" s="6">
        <v>43029</v>
      </c>
      <c r="B274" s="6">
        <v>43044</v>
      </c>
      <c r="C274" s="4" t="s">
        <v>3092</v>
      </c>
      <c r="D274" s="6" t="s">
        <v>3467</v>
      </c>
      <c r="E274" s="22" t="s">
        <v>3468</v>
      </c>
      <c r="F274" s="22" t="s">
        <v>3456</v>
      </c>
      <c r="G274" s="3" t="s">
        <v>3004</v>
      </c>
      <c r="H274" s="24" t="s">
        <v>3440</v>
      </c>
      <c r="I274" s="22" t="s">
        <v>2969</v>
      </c>
      <c r="J274" s="22">
        <v>1</v>
      </c>
      <c r="K274" s="28">
        <v>500</v>
      </c>
      <c r="L274" s="22" t="s">
        <v>59</v>
      </c>
      <c r="M274" s="23" t="s">
        <v>2970</v>
      </c>
    </row>
    <row r="275" spans="1:13" ht="32.25" customHeight="1">
      <c r="A275" s="6">
        <v>43029</v>
      </c>
      <c r="B275" s="6">
        <v>43044</v>
      </c>
      <c r="C275" s="4" t="s">
        <v>3092</v>
      </c>
      <c r="D275" s="6" t="s">
        <v>3147</v>
      </c>
      <c r="E275" s="22" t="s">
        <v>3148</v>
      </c>
      <c r="F275" s="22" t="s">
        <v>3456</v>
      </c>
      <c r="G275" s="3" t="s">
        <v>3004</v>
      </c>
      <c r="H275" s="24" t="s">
        <v>3440</v>
      </c>
      <c r="I275" s="22" t="s">
        <v>2969</v>
      </c>
      <c r="J275" s="22">
        <v>1</v>
      </c>
      <c r="K275" s="28">
        <v>300</v>
      </c>
      <c r="L275" s="22" t="s">
        <v>59</v>
      </c>
      <c r="M275" s="23" t="s">
        <v>2970</v>
      </c>
    </row>
    <row r="276" spans="1:13" ht="32.25" customHeight="1">
      <c r="A276" s="6">
        <v>43029</v>
      </c>
      <c r="B276" s="6">
        <v>43044</v>
      </c>
      <c r="C276" s="4" t="s">
        <v>3092</v>
      </c>
      <c r="D276" s="6" t="s">
        <v>3430</v>
      </c>
      <c r="E276" s="22" t="s">
        <v>3431</v>
      </c>
      <c r="F276" s="22" t="s">
        <v>3456</v>
      </c>
      <c r="G276" s="3" t="s">
        <v>3004</v>
      </c>
      <c r="H276" s="24" t="s">
        <v>3440</v>
      </c>
      <c r="I276" s="22" t="s">
        <v>2969</v>
      </c>
      <c r="J276" s="22">
        <v>1</v>
      </c>
      <c r="K276" s="28">
        <v>13</v>
      </c>
      <c r="L276" s="22" t="s">
        <v>59</v>
      </c>
      <c r="M276" s="23" t="s">
        <v>2970</v>
      </c>
    </row>
    <row r="277" spans="1:13" ht="32.25" customHeight="1">
      <c r="A277" s="6">
        <v>43032</v>
      </c>
      <c r="B277" s="6">
        <v>43044</v>
      </c>
      <c r="C277" s="4" t="s">
        <v>3092</v>
      </c>
      <c r="D277" s="6" t="s">
        <v>3469</v>
      </c>
      <c r="E277" s="22" t="s">
        <v>3470</v>
      </c>
      <c r="F277" s="22" t="s">
        <v>3003</v>
      </c>
      <c r="G277" s="3" t="s">
        <v>3029</v>
      </c>
      <c r="H277" s="24" t="s">
        <v>3471</v>
      </c>
      <c r="I277" s="22" t="s">
        <v>2969</v>
      </c>
      <c r="J277" s="22">
        <v>1</v>
      </c>
      <c r="K277" s="28"/>
      <c r="L277" s="22" t="s">
        <v>59</v>
      </c>
      <c r="M277" s="23" t="s">
        <v>2970</v>
      </c>
    </row>
    <row r="278" spans="1:13" ht="32.25" customHeight="1">
      <c r="A278" s="6">
        <v>43032</v>
      </c>
      <c r="B278" s="6">
        <v>43044</v>
      </c>
      <c r="C278" s="4" t="s">
        <v>3092</v>
      </c>
      <c r="D278" s="6" t="s">
        <v>3472</v>
      </c>
      <c r="E278" s="22" t="s">
        <v>3470</v>
      </c>
      <c r="F278" s="22" t="s">
        <v>3003</v>
      </c>
      <c r="G278" s="3" t="s">
        <v>3029</v>
      </c>
      <c r="H278" s="24" t="s">
        <v>3471</v>
      </c>
      <c r="I278" s="22" t="s">
        <v>2969</v>
      </c>
      <c r="J278" s="22">
        <v>1</v>
      </c>
      <c r="K278" s="28"/>
      <c r="L278" s="22" t="s">
        <v>59</v>
      </c>
      <c r="M278" s="23" t="s">
        <v>2970</v>
      </c>
    </row>
    <row r="279" spans="1:13" ht="32.25" customHeight="1">
      <c r="A279" s="6">
        <v>43019</v>
      </c>
      <c r="B279" s="6">
        <v>43044</v>
      </c>
      <c r="C279" s="4" t="s">
        <v>2996</v>
      </c>
      <c r="D279" s="6" t="s">
        <v>3473</v>
      </c>
      <c r="E279" s="22" t="s">
        <v>1862</v>
      </c>
      <c r="F279" s="22" t="s">
        <v>3349</v>
      </c>
      <c r="G279" s="3" t="s">
        <v>2974</v>
      </c>
      <c r="H279" s="24" t="s">
        <v>3474</v>
      </c>
      <c r="I279" s="22" t="s">
        <v>2969</v>
      </c>
      <c r="J279" s="22">
        <v>1</v>
      </c>
      <c r="K279" s="28">
        <v>2500</v>
      </c>
      <c r="L279" s="22" t="s">
        <v>59</v>
      </c>
      <c r="M279" s="23" t="s">
        <v>2970</v>
      </c>
    </row>
    <row r="280" spans="1:13" ht="32.25" customHeight="1">
      <c r="A280" s="6">
        <v>43020</v>
      </c>
      <c r="B280" s="6">
        <v>43044</v>
      </c>
      <c r="C280" s="4" t="s">
        <v>2996</v>
      </c>
      <c r="D280" s="6" t="s">
        <v>3475</v>
      </c>
      <c r="E280" s="22" t="s">
        <v>3476</v>
      </c>
      <c r="F280" s="22" t="s">
        <v>3110</v>
      </c>
      <c r="G280" s="3" t="s">
        <v>3029</v>
      </c>
      <c r="H280" s="24" t="s">
        <v>3477</v>
      </c>
      <c r="I280" s="22" t="s">
        <v>2969</v>
      </c>
      <c r="J280" s="22">
        <v>1</v>
      </c>
      <c r="K280" s="28">
        <v>200</v>
      </c>
      <c r="L280" s="22" t="s">
        <v>59</v>
      </c>
      <c r="M280" s="23" t="s">
        <v>2970</v>
      </c>
    </row>
    <row r="281" spans="1:13" ht="32.25" customHeight="1">
      <c r="A281" s="6">
        <v>43024</v>
      </c>
      <c r="B281" s="6">
        <v>43044</v>
      </c>
      <c r="C281" s="4" t="s">
        <v>2996</v>
      </c>
      <c r="D281" s="6" t="s">
        <v>3308</v>
      </c>
      <c r="E281" s="22" t="s">
        <v>3478</v>
      </c>
      <c r="F281" s="22" t="s">
        <v>3349</v>
      </c>
      <c r="G281" s="3" t="s">
        <v>2974</v>
      </c>
      <c r="H281" s="24" t="s">
        <v>3474</v>
      </c>
      <c r="I281" s="22" t="s">
        <v>2969</v>
      </c>
      <c r="J281" s="22">
        <v>1</v>
      </c>
      <c r="K281" s="28">
        <v>38.979999999999997</v>
      </c>
      <c r="L281" s="22" t="s">
        <v>59</v>
      </c>
      <c r="M281" s="23" t="s">
        <v>2970</v>
      </c>
    </row>
    <row r="282" spans="1:13" ht="32.25" customHeight="1">
      <c r="A282" s="6">
        <v>43020</v>
      </c>
      <c r="B282" s="6">
        <v>43044</v>
      </c>
      <c r="C282" s="4" t="s">
        <v>2986</v>
      </c>
      <c r="D282" s="6" t="s">
        <v>3057</v>
      </c>
      <c r="E282" s="22" t="s">
        <v>3479</v>
      </c>
      <c r="F282" s="22" t="s">
        <v>3059</v>
      </c>
      <c r="G282" s="3" t="s">
        <v>3480</v>
      </c>
      <c r="H282" s="24" t="s">
        <v>3440</v>
      </c>
      <c r="I282" s="22" t="s">
        <v>2969</v>
      </c>
      <c r="J282" s="22">
        <v>1</v>
      </c>
      <c r="K282" s="28">
        <v>182</v>
      </c>
      <c r="L282" s="22" t="s">
        <v>59</v>
      </c>
      <c r="M282" s="23" t="s">
        <v>2970</v>
      </c>
    </row>
    <row r="283" spans="1:13" ht="32.25" customHeight="1">
      <c r="A283" s="6">
        <v>43012</v>
      </c>
      <c r="B283" s="6">
        <v>43044</v>
      </c>
      <c r="C283" s="4" t="s">
        <v>2996</v>
      </c>
      <c r="D283" s="6" t="s">
        <v>3481</v>
      </c>
      <c r="E283" s="22" t="s">
        <v>3482</v>
      </c>
      <c r="F283" s="22" t="s">
        <v>3163</v>
      </c>
      <c r="G283" s="3" t="s">
        <v>3483</v>
      </c>
      <c r="H283" s="24" t="s">
        <v>3484</v>
      </c>
      <c r="I283" s="22" t="s">
        <v>2969</v>
      </c>
      <c r="J283" s="22">
        <v>1</v>
      </c>
      <c r="K283" s="28"/>
      <c r="L283" s="22" t="s">
        <v>59</v>
      </c>
      <c r="M283" s="23" t="s">
        <v>2970</v>
      </c>
    </row>
    <row r="284" spans="1:13" ht="32.25" customHeight="1">
      <c r="A284" s="6">
        <v>43012</v>
      </c>
      <c r="B284" s="6">
        <v>43044</v>
      </c>
      <c r="C284" s="4" t="s">
        <v>2996</v>
      </c>
      <c r="D284" s="6" t="s">
        <v>3485</v>
      </c>
      <c r="E284" s="22" t="s">
        <v>3486</v>
      </c>
      <c r="F284" s="22" t="s">
        <v>3163</v>
      </c>
      <c r="G284" s="3" t="s">
        <v>3483</v>
      </c>
      <c r="H284" s="24" t="s">
        <v>3484</v>
      </c>
      <c r="I284" s="22" t="s">
        <v>2969</v>
      </c>
      <c r="J284" s="22">
        <v>1</v>
      </c>
      <c r="K284" s="28"/>
      <c r="L284" s="22" t="s">
        <v>59</v>
      </c>
      <c r="M284" s="23" t="s">
        <v>2970</v>
      </c>
    </row>
    <row r="285" spans="1:13" ht="32.25" customHeight="1">
      <c r="A285" s="6">
        <v>43012</v>
      </c>
      <c r="B285" s="6">
        <v>43044</v>
      </c>
      <c r="C285" s="4" t="s">
        <v>2996</v>
      </c>
      <c r="D285" s="6" t="s">
        <v>3487</v>
      </c>
      <c r="E285" s="22" t="s">
        <v>3488</v>
      </c>
      <c r="F285" s="22" t="s">
        <v>3163</v>
      </c>
      <c r="G285" s="3" t="s">
        <v>3483</v>
      </c>
      <c r="H285" s="24" t="s">
        <v>3484</v>
      </c>
      <c r="I285" s="22" t="s">
        <v>2969</v>
      </c>
      <c r="J285" s="22">
        <v>1</v>
      </c>
      <c r="K285" s="28"/>
      <c r="L285" s="22" t="s">
        <v>59</v>
      </c>
      <c r="M285" s="23" t="s">
        <v>2970</v>
      </c>
    </row>
    <row r="286" spans="1:13" ht="32.25" customHeight="1">
      <c r="A286" s="6">
        <v>43012</v>
      </c>
      <c r="B286" s="6">
        <v>43044</v>
      </c>
      <c r="C286" s="4" t="s">
        <v>2996</v>
      </c>
      <c r="D286" s="6" t="s">
        <v>3489</v>
      </c>
      <c r="E286" s="22" t="s">
        <v>3490</v>
      </c>
      <c r="F286" s="22" t="s">
        <v>3163</v>
      </c>
      <c r="G286" s="3" t="s">
        <v>3483</v>
      </c>
      <c r="H286" s="24" t="s">
        <v>3484</v>
      </c>
      <c r="I286" s="22" t="s">
        <v>2969</v>
      </c>
      <c r="J286" s="22">
        <v>1</v>
      </c>
      <c r="K286" s="28"/>
      <c r="L286" s="22" t="s">
        <v>59</v>
      </c>
      <c r="M286" s="23" t="s">
        <v>2970</v>
      </c>
    </row>
    <row r="287" spans="1:13" ht="32.25" customHeight="1">
      <c r="A287" s="6">
        <v>43012</v>
      </c>
      <c r="B287" s="6">
        <v>43044</v>
      </c>
      <c r="C287" s="4" t="s">
        <v>2996</v>
      </c>
      <c r="D287" s="6" t="s">
        <v>3491</v>
      </c>
      <c r="E287" s="22" t="s">
        <v>3492</v>
      </c>
      <c r="F287" s="22" t="s">
        <v>3163</v>
      </c>
      <c r="G287" s="3" t="s">
        <v>3483</v>
      </c>
      <c r="H287" s="24" t="s">
        <v>3484</v>
      </c>
      <c r="I287" s="22" t="s">
        <v>2969</v>
      </c>
      <c r="J287" s="22">
        <v>1</v>
      </c>
      <c r="K287" s="28"/>
      <c r="L287" s="22" t="s">
        <v>59</v>
      </c>
      <c r="M287" s="23" t="s">
        <v>2970</v>
      </c>
    </row>
    <row r="288" spans="1:13" ht="32.25" customHeight="1">
      <c r="A288" s="6">
        <v>43012</v>
      </c>
      <c r="B288" s="6">
        <v>43044</v>
      </c>
      <c r="C288" s="4" t="s">
        <v>2996</v>
      </c>
      <c r="D288" s="6" t="s">
        <v>3493</v>
      </c>
      <c r="E288" s="22" t="s">
        <v>3494</v>
      </c>
      <c r="F288" s="22" t="s">
        <v>3163</v>
      </c>
      <c r="G288" s="3" t="s">
        <v>3483</v>
      </c>
      <c r="H288" s="24" t="s">
        <v>3484</v>
      </c>
      <c r="I288" s="22" t="s">
        <v>2969</v>
      </c>
      <c r="J288" s="22">
        <v>1</v>
      </c>
      <c r="K288" s="28"/>
      <c r="L288" s="22" t="s">
        <v>59</v>
      </c>
      <c r="M288" s="23" t="s">
        <v>2970</v>
      </c>
    </row>
    <row r="289" spans="1:13" ht="32.25" customHeight="1">
      <c r="A289" s="6">
        <v>43012</v>
      </c>
      <c r="B289" s="6">
        <v>43044</v>
      </c>
      <c r="C289" s="4" t="s">
        <v>2996</v>
      </c>
      <c r="D289" s="6" t="s">
        <v>3495</v>
      </c>
      <c r="E289" s="22" t="s">
        <v>3496</v>
      </c>
      <c r="F289" s="22" t="s">
        <v>3163</v>
      </c>
      <c r="G289" s="3" t="s">
        <v>3483</v>
      </c>
      <c r="H289" s="24" t="s">
        <v>3484</v>
      </c>
      <c r="I289" s="22" t="s">
        <v>2969</v>
      </c>
      <c r="J289" s="22">
        <v>1</v>
      </c>
      <c r="K289" s="28"/>
      <c r="L289" s="22" t="s">
        <v>59</v>
      </c>
      <c r="M289" s="23" t="s">
        <v>2970</v>
      </c>
    </row>
    <row r="290" spans="1:13" ht="32.25" customHeight="1">
      <c r="A290" s="6">
        <v>43020</v>
      </c>
      <c r="B290" s="6">
        <v>43044</v>
      </c>
      <c r="C290" s="4" t="s">
        <v>2996</v>
      </c>
      <c r="D290" s="6" t="s">
        <v>3497</v>
      </c>
      <c r="E290" s="22" t="s">
        <v>3498</v>
      </c>
      <c r="F290" s="22" t="s">
        <v>3163</v>
      </c>
      <c r="G290" s="3" t="s">
        <v>3483</v>
      </c>
      <c r="H290" s="24" t="s">
        <v>3484</v>
      </c>
      <c r="I290" s="22" t="s">
        <v>2969</v>
      </c>
      <c r="J290" s="22">
        <v>1</v>
      </c>
      <c r="K290" s="28"/>
      <c r="L290" s="22" t="s">
        <v>59</v>
      </c>
      <c r="M290" s="23" t="s">
        <v>2970</v>
      </c>
    </row>
    <row r="291" spans="1:13" ht="32.25" customHeight="1">
      <c r="A291" s="6">
        <v>43020</v>
      </c>
      <c r="B291" s="6">
        <v>43044</v>
      </c>
      <c r="C291" s="4" t="s">
        <v>2996</v>
      </c>
      <c r="D291" s="6" t="s">
        <v>3499</v>
      </c>
      <c r="E291" s="22" t="s">
        <v>3289</v>
      </c>
      <c r="F291" s="22" t="s">
        <v>3163</v>
      </c>
      <c r="G291" s="3" t="s">
        <v>3483</v>
      </c>
      <c r="H291" s="24" t="s">
        <v>3484</v>
      </c>
      <c r="I291" s="22" t="s">
        <v>2969</v>
      </c>
      <c r="J291" s="22">
        <v>1</v>
      </c>
      <c r="K291" s="28"/>
      <c r="L291" s="22" t="s">
        <v>59</v>
      </c>
      <c r="M291" s="23" t="s">
        <v>2970</v>
      </c>
    </row>
    <row r="292" spans="1:13" ht="32.25" customHeight="1">
      <c r="A292" s="6">
        <v>43019</v>
      </c>
      <c r="B292" s="6">
        <v>43044</v>
      </c>
      <c r="C292" s="4" t="s">
        <v>2996</v>
      </c>
      <c r="D292" s="6" t="s">
        <v>3500</v>
      </c>
      <c r="E292" s="22" t="s">
        <v>1862</v>
      </c>
      <c r="F292" s="22" t="s">
        <v>3163</v>
      </c>
      <c r="G292" s="3" t="s">
        <v>3483</v>
      </c>
      <c r="H292" s="24" t="s">
        <v>3484</v>
      </c>
      <c r="I292" s="22" t="s">
        <v>2969</v>
      </c>
      <c r="J292" s="22">
        <v>1</v>
      </c>
      <c r="K292" s="28"/>
      <c r="L292" s="22" t="s">
        <v>59</v>
      </c>
      <c r="M292" s="23" t="s">
        <v>2970</v>
      </c>
    </row>
    <row r="293" spans="1:13" ht="32.25" customHeight="1">
      <c r="A293" s="6">
        <v>43012</v>
      </c>
      <c r="B293" s="6">
        <v>43044</v>
      </c>
      <c r="C293" s="4" t="s">
        <v>3501</v>
      </c>
      <c r="D293" s="6" t="s">
        <v>3502</v>
      </c>
      <c r="E293" s="22" t="s">
        <v>2977</v>
      </c>
      <c r="F293" s="22" t="s">
        <v>3503</v>
      </c>
      <c r="G293" s="3" t="s">
        <v>2967</v>
      </c>
      <c r="H293" s="24" t="s">
        <v>3504</v>
      </c>
      <c r="I293" s="22" t="s">
        <v>2969</v>
      </c>
      <c r="J293" s="22">
        <v>1</v>
      </c>
      <c r="K293" s="28">
        <v>27</v>
      </c>
      <c r="L293" s="22" t="s">
        <v>59</v>
      </c>
      <c r="M293" s="23" t="s">
        <v>2970</v>
      </c>
    </row>
    <row r="294" spans="1:13" ht="32.25" customHeight="1">
      <c r="A294" s="6">
        <v>43017</v>
      </c>
      <c r="B294" s="6">
        <v>43044</v>
      </c>
      <c r="C294" s="4" t="s">
        <v>2986</v>
      </c>
      <c r="D294" s="6" t="s">
        <v>2987</v>
      </c>
      <c r="E294" s="22" t="s">
        <v>3286</v>
      </c>
      <c r="F294" s="6" t="s">
        <v>2989</v>
      </c>
      <c r="G294" s="22" t="s">
        <v>3505</v>
      </c>
      <c r="H294" s="24" t="s">
        <v>3504</v>
      </c>
      <c r="I294" s="22" t="s">
        <v>2969</v>
      </c>
      <c r="J294" s="22">
        <v>1</v>
      </c>
      <c r="K294" s="28">
        <v>150</v>
      </c>
      <c r="L294" s="22" t="s">
        <v>59</v>
      </c>
      <c r="M294" s="23" t="s">
        <v>2970</v>
      </c>
    </row>
    <row r="295" spans="1:13" ht="32.25" customHeight="1">
      <c r="A295" s="6">
        <v>43013</v>
      </c>
      <c r="B295" s="6">
        <v>43044</v>
      </c>
      <c r="C295" s="4" t="s">
        <v>3014</v>
      </c>
      <c r="D295" s="6" t="s">
        <v>3506</v>
      </c>
      <c r="E295" s="22" t="s">
        <v>2977</v>
      </c>
      <c r="F295" s="22" t="s">
        <v>3507</v>
      </c>
      <c r="G295" s="3" t="s">
        <v>2967</v>
      </c>
      <c r="H295" s="24" t="s">
        <v>3504</v>
      </c>
      <c r="I295" s="22" t="s">
        <v>2969</v>
      </c>
      <c r="J295" s="22">
        <v>1</v>
      </c>
      <c r="K295" s="28">
        <v>24</v>
      </c>
      <c r="L295" s="22" t="s">
        <v>59</v>
      </c>
      <c r="M295" s="23" t="s">
        <v>2970</v>
      </c>
    </row>
    <row r="296" spans="1:13" ht="32.25" customHeight="1">
      <c r="A296" s="6">
        <v>43010</v>
      </c>
      <c r="B296" s="6">
        <v>43044</v>
      </c>
      <c r="C296" s="4" t="s">
        <v>2978</v>
      </c>
      <c r="D296" s="6" t="s">
        <v>3508</v>
      </c>
      <c r="E296" s="22" t="s">
        <v>1862</v>
      </c>
      <c r="F296" s="22" t="s">
        <v>3390</v>
      </c>
      <c r="G296" s="3" t="s">
        <v>3032</v>
      </c>
      <c r="H296" s="24" t="s">
        <v>3509</v>
      </c>
      <c r="I296" s="22" t="s">
        <v>2969</v>
      </c>
      <c r="J296" s="22">
        <v>1</v>
      </c>
      <c r="K296" s="28">
        <v>150</v>
      </c>
      <c r="L296" s="22" t="s">
        <v>59</v>
      </c>
      <c r="M296" s="23" t="s">
        <v>2970</v>
      </c>
    </row>
    <row r="297" spans="1:13" s="77" customFormat="1" ht="19.350000000000001" customHeight="1">
      <c r="A297" s="76">
        <v>43040</v>
      </c>
      <c r="B297" s="76"/>
      <c r="C297" s="97"/>
      <c r="D297" s="98"/>
      <c r="E297" s="98"/>
      <c r="F297" s="98"/>
      <c r="G297" s="98"/>
      <c r="H297" s="98"/>
      <c r="I297" s="98"/>
      <c r="J297" s="98"/>
      <c r="K297" s="98"/>
      <c r="L297" s="98"/>
      <c r="M297" s="99"/>
    </row>
    <row r="298" spans="1:13" ht="30">
      <c r="A298" s="6" t="s">
        <v>3009</v>
      </c>
      <c r="B298" s="6">
        <v>43074</v>
      </c>
      <c r="C298" s="4" t="s">
        <v>3009</v>
      </c>
      <c r="D298" s="6" t="s">
        <v>3157</v>
      </c>
      <c r="E298" s="22" t="s">
        <v>1862</v>
      </c>
      <c r="F298" s="22" t="s">
        <v>3013</v>
      </c>
      <c r="G298" s="3" t="s">
        <v>2999</v>
      </c>
      <c r="H298" s="24" t="s">
        <v>3275</v>
      </c>
      <c r="I298" s="22" t="s">
        <v>2698</v>
      </c>
      <c r="J298" s="22">
        <v>46</v>
      </c>
      <c r="K298" s="28">
        <v>159.56</v>
      </c>
      <c r="L298" s="22" t="s">
        <v>59</v>
      </c>
      <c r="M298" s="23" t="s">
        <v>2970</v>
      </c>
    </row>
    <row r="299" spans="1:13" ht="30">
      <c r="A299" s="6" t="s">
        <v>3009</v>
      </c>
      <c r="B299" s="6">
        <v>43074</v>
      </c>
      <c r="C299" s="4" t="s">
        <v>3009</v>
      </c>
      <c r="D299" s="6" t="s">
        <v>3157</v>
      </c>
      <c r="E299" s="22" t="s">
        <v>1862</v>
      </c>
      <c r="F299" s="22" t="s">
        <v>3013</v>
      </c>
      <c r="G299" s="3" t="s">
        <v>2999</v>
      </c>
      <c r="H299" s="24" t="s">
        <v>3275</v>
      </c>
      <c r="I299" s="22" t="s">
        <v>3312</v>
      </c>
      <c r="J299" s="22"/>
      <c r="K299" s="28">
        <v>4.41</v>
      </c>
      <c r="L299" s="22" t="s">
        <v>59</v>
      </c>
      <c r="M299" s="23" t="s">
        <v>2970</v>
      </c>
    </row>
    <row r="300" spans="1:13" ht="30">
      <c r="A300" s="6">
        <v>43064</v>
      </c>
      <c r="B300" s="6">
        <v>43074</v>
      </c>
      <c r="C300" s="4" t="s">
        <v>2978</v>
      </c>
      <c r="D300" s="6" t="s">
        <v>3510</v>
      </c>
      <c r="E300" s="22" t="s">
        <v>1862</v>
      </c>
      <c r="F300" s="22" t="s">
        <v>3511</v>
      </c>
      <c r="G300" s="3" t="s">
        <v>2999</v>
      </c>
      <c r="H300" s="24" t="s">
        <v>3426</v>
      </c>
      <c r="I300" s="22" t="s">
        <v>2698</v>
      </c>
      <c r="J300" s="22">
        <v>1</v>
      </c>
      <c r="K300" s="28">
        <v>25</v>
      </c>
      <c r="L300" s="22" t="s">
        <v>59</v>
      </c>
      <c r="M300" s="23" t="s">
        <v>2970</v>
      </c>
    </row>
    <row r="301" spans="1:13" ht="30">
      <c r="A301" s="6">
        <v>43067</v>
      </c>
      <c r="B301" s="6">
        <v>43074</v>
      </c>
      <c r="C301" s="4" t="s">
        <v>2978</v>
      </c>
      <c r="D301" s="6" t="s">
        <v>3512</v>
      </c>
      <c r="E301" s="22" t="s">
        <v>1862</v>
      </c>
      <c r="F301" s="22" t="s">
        <v>3013</v>
      </c>
      <c r="G301" s="3" t="s">
        <v>2999</v>
      </c>
      <c r="H301" s="24" t="s">
        <v>3426</v>
      </c>
      <c r="I301" s="22" t="s">
        <v>2698</v>
      </c>
      <c r="J301" s="22">
        <v>1</v>
      </c>
      <c r="K301" s="28">
        <v>10</v>
      </c>
      <c r="L301" s="22" t="s">
        <v>59</v>
      </c>
      <c r="M301" s="23" t="s">
        <v>2970</v>
      </c>
    </row>
    <row r="302" spans="1:13" ht="30">
      <c r="A302" s="6">
        <v>43047</v>
      </c>
      <c r="B302" s="6">
        <v>43074</v>
      </c>
      <c r="C302" s="4" t="s">
        <v>3092</v>
      </c>
      <c r="D302" s="6" t="s">
        <v>3513</v>
      </c>
      <c r="E302" s="22" t="s">
        <v>1862</v>
      </c>
      <c r="F302" s="22" t="s">
        <v>3013</v>
      </c>
      <c r="G302" s="3" t="s">
        <v>2999</v>
      </c>
      <c r="H302" s="24" t="s">
        <v>3514</v>
      </c>
      <c r="I302" s="22" t="s">
        <v>2698</v>
      </c>
      <c r="J302" s="22">
        <v>1</v>
      </c>
      <c r="K302" s="28">
        <v>12</v>
      </c>
      <c r="L302" s="22" t="s">
        <v>59</v>
      </c>
      <c r="M302" s="23" t="s">
        <v>2970</v>
      </c>
    </row>
    <row r="303" spans="1:13" ht="31.5">
      <c r="A303" s="6">
        <v>43068</v>
      </c>
      <c r="B303" s="6">
        <v>43074</v>
      </c>
      <c r="C303" s="4" t="s">
        <v>2996</v>
      </c>
      <c r="D303" s="4" t="s">
        <v>3515</v>
      </c>
      <c r="E303" s="22" t="s">
        <v>3516</v>
      </c>
      <c r="F303" s="22" t="s">
        <v>3163</v>
      </c>
      <c r="G303" s="3" t="s">
        <v>3483</v>
      </c>
      <c r="H303" s="24" t="s">
        <v>3484</v>
      </c>
      <c r="I303" s="22" t="s">
        <v>2969</v>
      </c>
      <c r="J303" s="22">
        <v>1</v>
      </c>
      <c r="K303" s="28"/>
      <c r="L303" s="22" t="s">
        <v>59</v>
      </c>
      <c r="M303" s="23" t="s">
        <v>2970</v>
      </c>
    </row>
    <row r="304" spans="1:13" ht="30">
      <c r="A304" s="6">
        <v>43067</v>
      </c>
      <c r="B304" s="6">
        <v>43074</v>
      </c>
      <c r="C304" s="4" t="s">
        <v>2996</v>
      </c>
      <c r="D304" s="6" t="s">
        <v>3517</v>
      </c>
      <c r="E304" s="22" t="s">
        <v>2977</v>
      </c>
      <c r="F304" s="22" t="s">
        <v>2993</v>
      </c>
      <c r="G304" s="3" t="s">
        <v>3293</v>
      </c>
      <c r="H304" s="24" t="s">
        <v>3518</v>
      </c>
      <c r="I304" s="22" t="s">
        <v>2969</v>
      </c>
      <c r="J304" s="22">
        <v>1</v>
      </c>
      <c r="K304" s="28">
        <v>13.95</v>
      </c>
      <c r="L304" s="22" t="s">
        <v>59</v>
      </c>
      <c r="M304" s="23" t="s">
        <v>2970</v>
      </c>
    </row>
    <row r="305" spans="1:13" ht="30">
      <c r="A305" s="6">
        <v>43067</v>
      </c>
      <c r="B305" s="6">
        <v>43074</v>
      </c>
      <c r="C305" s="4" t="s">
        <v>3092</v>
      </c>
      <c r="D305" s="6" t="s">
        <v>3519</v>
      </c>
      <c r="E305" s="22" t="s">
        <v>3520</v>
      </c>
      <c r="F305" s="22" t="s">
        <v>3003</v>
      </c>
      <c r="G305" s="3" t="s">
        <v>3029</v>
      </c>
      <c r="H305" s="24" t="s">
        <v>3521</v>
      </c>
      <c r="I305" s="22" t="s">
        <v>2969</v>
      </c>
      <c r="J305" s="22">
        <v>1</v>
      </c>
      <c r="K305" s="28"/>
      <c r="L305" s="22" t="s">
        <v>59</v>
      </c>
      <c r="M305" s="23" t="s">
        <v>2970</v>
      </c>
    </row>
    <row r="306" spans="1:13" ht="30">
      <c r="A306" s="6">
        <v>43067</v>
      </c>
      <c r="B306" s="6">
        <v>43074</v>
      </c>
      <c r="C306" s="4" t="s">
        <v>3092</v>
      </c>
      <c r="D306" s="6" t="s">
        <v>3522</v>
      </c>
      <c r="E306" s="22" t="s">
        <v>3523</v>
      </c>
      <c r="F306" s="22" t="s">
        <v>3003</v>
      </c>
      <c r="G306" s="3" t="s">
        <v>3029</v>
      </c>
      <c r="H306" s="24" t="s">
        <v>3521</v>
      </c>
      <c r="I306" s="22" t="s">
        <v>2969</v>
      </c>
      <c r="J306" s="22">
        <v>1</v>
      </c>
      <c r="K306" s="28"/>
      <c r="L306" s="22" t="s">
        <v>59</v>
      </c>
      <c r="M306" s="23" t="s">
        <v>2970</v>
      </c>
    </row>
    <row r="307" spans="1:13" ht="30">
      <c r="A307" s="6">
        <v>43067</v>
      </c>
      <c r="B307" s="6">
        <v>43074</v>
      </c>
      <c r="C307" s="4" t="s">
        <v>3092</v>
      </c>
      <c r="D307" s="6" t="s">
        <v>3524</v>
      </c>
      <c r="E307" s="22" t="s">
        <v>1862</v>
      </c>
      <c r="F307" s="22" t="s">
        <v>3003</v>
      </c>
      <c r="G307" s="3" t="s">
        <v>3029</v>
      </c>
      <c r="H307" s="24" t="s">
        <v>3521</v>
      </c>
      <c r="I307" s="22" t="s">
        <v>2969</v>
      </c>
      <c r="J307" s="22">
        <v>1</v>
      </c>
      <c r="K307" s="28"/>
      <c r="L307" s="22" t="s">
        <v>59</v>
      </c>
      <c r="M307" s="23" t="s">
        <v>2970</v>
      </c>
    </row>
    <row r="308" spans="1:13" ht="30">
      <c r="A308" s="6">
        <v>43066</v>
      </c>
      <c r="B308" s="6">
        <v>43074</v>
      </c>
      <c r="C308" s="4" t="s">
        <v>2996</v>
      </c>
      <c r="D308" s="6" t="s">
        <v>3525</v>
      </c>
      <c r="E308" s="22" t="s">
        <v>2977</v>
      </c>
      <c r="F308" s="22" t="s">
        <v>3526</v>
      </c>
      <c r="G308" s="3" t="s">
        <v>3293</v>
      </c>
      <c r="H308" s="24" t="s">
        <v>3518</v>
      </c>
      <c r="I308" s="22" t="s">
        <v>2969</v>
      </c>
      <c r="J308" s="22">
        <v>1</v>
      </c>
      <c r="K308" s="28">
        <v>50</v>
      </c>
      <c r="L308" s="22" t="s">
        <v>59</v>
      </c>
      <c r="M308" s="23" t="s">
        <v>2970</v>
      </c>
    </row>
    <row r="309" spans="1:13" ht="30">
      <c r="A309" s="6">
        <v>43048</v>
      </c>
      <c r="B309" s="6">
        <v>43074</v>
      </c>
      <c r="C309" s="4" t="s">
        <v>3152</v>
      </c>
      <c r="D309" s="6" t="s">
        <v>3527</v>
      </c>
      <c r="E309" s="22" t="s">
        <v>3464</v>
      </c>
      <c r="F309" s="22" t="s">
        <v>3528</v>
      </c>
      <c r="G309" s="3" t="s">
        <v>3029</v>
      </c>
      <c r="H309" s="24" t="s">
        <v>3529</v>
      </c>
      <c r="I309" s="22" t="s">
        <v>2969</v>
      </c>
      <c r="J309" s="22">
        <v>1</v>
      </c>
      <c r="K309" s="28"/>
      <c r="L309" s="22" t="s">
        <v>59</v>
      </c>
      <c r="M309" s="23" t="s">
        <v>2970</v>
      </c>
    </row>
    <row r="310" spans="1:13" ht="30">
      <c r="A310" s="6">
        <v>43069</v>
      </c>
      <c r="B310" s="6">
        <v>43074</v>
      </c>
      <c r="C310" s="4" t="s">
        <v>2978</v>
      </c>
      <c r="D310" s="6" t="s">
        <v>3530</v>
      </c>
      <c r="E310" s="22" t="s">
        <v>3289</v>
      </c>
      <c r="F310" s="22" t="s">
        <v>1068</v>
      </c>
      <c r="G310" s="3" t="s">
        <v>2999</v>
      </c>
      <c r="H310" s="24" t="s">
        <v>3531</v>
      </c>
      <c r="I310" s="22" t="s">
        <v>2969</v>
      </c>
      <c r="J310" s="22">
        <v>1</v>
      </c>
      <c r="K310" s="28">
        <v>60</v>
      </c>
      <c r="L310" s="22" t="s">
        <v>59</v>
      </c>
      <c r="M310" s="23" t="s">
        <v>2970</v>
      </c>
    </row>
    <row r="311" spans="1:13" ht="30">
      <c r="A311" s="6">
        <v>43069</v>
      </c>
      <c r="B311" s="6">
        <v>43074</v>
      </c>
      <c r="C311" s="4" t="s">
        <v>2978</v>
      </c>
      <c r="D311" s="6" t="s">
        <v>3532</v>
      </c>
      <c r="E311" s="22" t="s">
        <v>3533</v>
      </c>
      <c r="F311" s="22" t="s">
        <v>1068</v>
      </c>
      <c r="G311" s="3" t="s">
        <v>2999</v>
      </c>
      <c r="H311" s="24" t="s">
        <v>3531</v>
      </c>
      <c r="I311" s="22" t="s">
        <v>2969</v>
      </c>
      <c r="J311" s="22">
        <v>1</v>
      </c>
      <c r="K311" s="28"/>
      <c r="L311" s="22" t="s">
        <v>59</v>
      </c>
      <c r="M311" s="23" t="s">
        <v>2970</v>
      </c>
    </row>
    <row r="312" spans="1:13" ht="30">
      <c r="A312" s="6">
        <v>43056</v>
      </c>
      <c r="B312" s="6">
        <v>43074</v>
      </c>
      <c r="C312" s="4" t="s">
        <v>3534</v>
      </c>
      <c r="D312" s="6" t="s">
        <v>3535</v>
      </c>
      <c r="E312" s="22" t="s">
        <v>1862</v>
      </c>
      <c r="F312" s="22" t="s">
        <v>1068</v>
      </c>
      <c r="G312" s="3" t="s">
        <v>2999</v>
      </c>
      <c r="H312" s="24" t="s">
        <v>3536</v>
      </c>
      <c r="I312" s="22" t="s">
        <v>2969</v>
      </c>
      <c r="J312" s="22">
        <v>1</v>
      </c>
      <c r="K312" s="28">
        <v>50</v>
      </c>
      <c r="L312" s="22" t="s">
        <v>59</v>
      </c>
      <c r="M312" s="23" t="s">
        <v>2970</v>
      </c>
    </row>
    <row r="313" spans="1:13" ht="30">
      <c r="A313" s="6">
        <v>43040</v>
      </c>
      <c r="B313" s="6">
        <v>43074</v>
      </c>
      <c r="C313" s="4" t="s">
        <v>3344</v>
      </c>
      <c r="D313" s="6" t="s">
        <v>3537</v>
      </c>
      <c r="E313" s="22" t="s">
        <v>3346</v>
      </c>
      <c r="F313" s="22" t="s">
        <v>3391</v>
      </c>
      <c r="G313" s="3" t="s">
        <v>2999</v>
      </c>
      <c r="H313" s="24" t="s">
        <v>3536</v>
      </c>
      <c r="I313" s="22" t="s">
        <v>2969</v>
      </c>
      <c r="J313" s="22">
        <v>1</v>
      </c>
      <c r="K313" s="28"/>
      <c r="L313" s="22" t="s">
        <v>59</v>
      </c>
      <c r="M313" s="23" t="s">
        <v>2970</v>
      </c>
    </row>
    <row r="314" spans="1:13" ht="30">
      <c r="A314" s="6">
        <v>43048</v>
      </c>
      <c r="B314" s="6">
        <v>43074</v>
      </c>
      <c r="C314" s="4" t="s">
        <v>3152</v>
      </c>
      <c r="D314" s="6" t="s">
        <v>3538</v>
      </c>
      <c r="E314" s="22" t="s">
        <v>3346</v>
      </c>
      <c r="F314" s="22" t="s">
        <v>3539</v>
      </c>
      <c r="G314" s="3" t="s">
        <v>3029</v>
      </c>
      <c r="H314" s="24" t="s">
        <v>3540</v>
      </c>
      <c r="I314" s="22" t="s">
        <v>2969</v>
      </c>
      <c r="J314" s="22">
        <v>1</v>
      </c>
      <c r="K314" s="28"/>
      <c r="L314" s="22" t="s">
        <v>59</v>
      </c>
      <c r="M314" s="23" t="s">
        <v>2970</v>
      </c>
    </row>
    <row r="315" spans="1:13" ht="30">
      <c r="A315" s="6">
        <v>43043</v>
      </c>
      <c r="B315" s="6">
        <v>43074</v>
      </c>
      <c r="C315" s="4" t="s">
        <v>3152</v>
      </c>
      <c r="D315" s="6" t="s">
        <v>3541</v>
      </c>
      <c r="E315" s="22" t="s">
        <v>635</v>
      </c>
      <c r="F315" s="22" t="s">
        <v>3154</v>
      </c>
      <c r="G315" s="3" t="s">
        <v>3004</v>
      </c>
      <c r="H315" s="24" t="s">
        <v>3542</v>
      </c>
      <c r="I315" s="22" t="s">
        <v>2969</v>
      </c>
      <c r="J315" s="22">
        <v>1</v>
      </c>
      <c r="K315" s="28">
        <v>42.8</v>
      </c>
      <c r="L315" s="22" t="s">
        <v>59</v>
      </c>
      <c r="M315" s="23" t="s">
        <v>2970</v>
      </c>
    </row>
    <row r="316" spans="1:13" ht="30">
      <c r="A316" s="6">
        <v>43043</v>
      </c>
      <c r="B316" s="6">
        <v>43074</v>
      </c>
      <c r="C316" s="4" t="s">
        <v>3152</v>
      </c>
      <c r="D316" s="6" t="s">
        <v>3543</v>
      </c>
      <c r="E316" s="22" t="s">
        <v>3544</v>
      </c>
      <c r="F316" s="22" t="s">
        <v>3539</v>
      </c>
      <c r="G316" s="3" t="s">
        <v>3029</v>
      </c>
      <c r="H316" s="24" t="s">
        <v>3542</v>
      </c>
      <c r="I316" s="22" t="s">
        <v>2969</v>
      </c>
      <c r="J316" s="22">
        <v>1</v>
      </c>
      <c r="K316" s="28">
        <v>300</v>
      </c>
      <c r="L316" s="22" t="s">
        <v>59</v>
      </c>
      <c r="M316" s="23" t="s">
        <v>2970</v>
      </c>
    </row>
    <row r="317" spans="1:13" ht="30">
      <c r="A317" s="6">
        <v>43043</v>
      </c>
      <c r="B317" s="6">
        <v>43074</v>
      </c>
      <c r="C317" s="4" t="s">
        <v>2996</v>
      </c>
      <c r="D317" s="6" t="s">
        <v>3545</v>
      </c>
      <c r="E317" s="22" t="s">
        <v>2977</v>
      </c>
      <c r="F317" s="22" t="s">
        <v>2993</v>
      </c>
      <c r="G317" s="3" t="s">
        <v>3293</v>
      </c>
      <c r="H317" s="24" t="s">
        <v>3518</v>
      </c>
      <c r="I317" s="22" t="s">
        <v>2969</v>
      </c>
      <c r="J317" s="22">
        <v>1</v>
      </c>
      <c r="K317" s="28">
        <v>24.95</v>
      </c>
      <c r="L317" s="22" t="s">
        <v>59</v>
      </c>
      <c r="M317" s="23" t="s">
        <v>2970</v>
      </c>
    </row>
    <row r="318" spans="1:13" ht="30">
      <c r="A318" s="6">
        <v>43043</v>
      </c>
      <c r="B318" s="6">
        <v>43074</v>
      </c>
      <c r="C318" s="4" t="s">
        <v>3152</v>
      </c>
      <c r="D318" s="6" t="s">
        <v>3546</v>
      </c>
      <c r="E318" s="22" t="s">
        <v>3547</v>
      </c>
      <c r="F318" s="22" t="s">
        <v>3507</v>
      </c>
      <c r="G318" s="3" t="s">
        <v>2967</v>
      </c>
      <c r="H318" s="24" t="s">
        <v>3542</v>
      </c>
      <c r="I318" s="22" t="s">
        <v>2969</v>
      </c>
      <c r="J318" s="22">
        <v>1</v>
      </c>
      <c r="K318" s="28"/>
      <c r="L318" s="22" t="s">
        <v>59</v>
      </c>
      <c r="M318" s="23" t="s">
        <v>2970</v>
      </c>
    </row>
    <row r="319" spans="1:13" ht="30">
      <c r="A319" s="6">
        <v>43040</v>
      </c>
      <c r="B319" s="6">
        <v>43074</v>
      </c>
      <c r="C319" s="4" t="s">
        <v>3152</v>
      </c>
      <c r="D319" s="6" t="s">
        <v>3548</v>
      </c>
      <c r="E319" s="22" t="s">
        <v>3549</v>
      </c>
      <c r="F319" s="22" t="s">
        <v>3539</v>
      </c>
      <c r="G319" s="3" t="s">
        <v>3029</v>
      </c>
      <c r="H319" s="24" t="s">
        <v>3542</v>
      </c>
      <c r="I319" s="22" t="s">
        <v>2969</v>
      </c>
      <c r="J319" s="22">
        <v>1</v>
      </c>
      <c r="K319" s="28"/>
      <c r="L319" s="22" t="s">
        <v>59</v>
      </c>
      <c r="M319" s="23" t="s">
        <v>2970</v>
      </c>
    </row>
    <row r="320" spans="1:13" s="77" customFormat="1" ht="19.350000000000001" customHeight="1">
      <c r="A320" s="76">
        <v>43070</v>
      </c>
      <c r="B320" s="76"/>
      <c r="C320" s="97"/>
      <c r="D320" s="98"/>
      <c r="E320" s="98"/>
      <c r="F320" s="98"/>
      <c r="G320" s="98"/>
      <c r="H320" s="98"/>
      <c r="I320" s="98"/>
      <c r="J320" s="98"/>
      <c r="K320" s="98"/>
      <c r="L320" s="98"/>
      <c r="M320" s="99"/>
    </row>
    <row r="321" spans="1:13" ht="30">
      <c r="A321" s="6" t="s">
        <v>3009</v>
      </c>
      <c r="B321" s="6">
        <v>42740</v>
      </c>
      <c r="C321" s="4" t="s">
        <v>3009</v>
      </c>
      <c r="D321" s="6" t="s">
        <v>3157</v>
      </c>
      <c r="E321" s="22" t="s">
        <v>1862</v>
      </c>
      <c r="F321" s="22" t="s">
        <v>3013</v>
      </c>
      <c r="G321" s="3" t="s">
        <v>2999</v>
      </c>
      <c r="H321" s="24" t="s">
        <v>3275</v>
      </c>
      <c r="I321" s="22" t="s">
        <v>2698</v>
      </c>
      <c r="J321" s="22">
        <v>92</v>
      </c>
      <c r="K321" s="28">
        <v>276.83999999999997</v>
      </c>
      <c r="L321" s="22" t="s">
        <v>59</v>
      </c>
      <c r="M321" s="23" t="s">
        <v>2970</v>
      </c>
    </row>
    <row r="322" spans="1:13" ht="30">
      <c r="A322" s="6" t="s">
        <v>3009</v>
      </c>
      <c r="B322" s="6">
        <v>42740</v>
      </c>
      <c r="C322" s="4" t="s">
        <v>3009</v>
      </c>
      <c r="D322" s="6" t="s">
        <v>3157</v>
      </c>
      <c r="E322" s="22" t="s">
        <v>1862</v>
      </c>
      <c r="F322" s="22" t="s">
        <v>3013</v>
      </c>
      <c r="G322" s="3" t="s">
        <v>2999</v>
      </c>
      <c r="H322" s="24" t="s">
        <v>3275</v>
      </c>
      <c r="I322" s="22" t="s">
        <v>3312</v>
      </c>
      <c r="J322" s="22"/>
      <c r="K322" s="28">
        <v>169.57</v>
      </c>
      <c r="L322" s="22" t="s">
        <v>59</v>
      </c>
      <c r="M322" s="23" t="s">
        <v>2970</v>
      </c>
    </row>
    <row r="323" spans="1:13" ht="30">
      <c r="A323" s="6" t="s">
        <v>3009</v>
      </c>
      <c r="B323" s="6">
        <v>42740</v>
      </c>
      <c r="C323" s="4" t="s">
        <v>3009</v>
      </c>
      <c r="D323" s="6" t="s">
        <v>3157</v>
      </c>
      <c r="E323" s="22" t="s">
        <v>1862</v>
      </c>
      <c r="F323" s="22" t="s">
        <v>3013</v>
      </c>
      <c r="G323" s="3" t="s">
        <v>2999</v>
      </c>
      <c r="H323" s="24" t="s">
        <v>3550</v>
      </c>
      <c r="I323" s="22" t="s">
        <v>2698</v>
      </c>
      <c r="J323" s="22">
        <v>12</v>
      </c>
      <c r="K323" s="28">
        <v>197.5</v>
      </c>
      <c r="L323" s="22" t="s">
        <v>59</v>
      </c>
      <c r="M323" s="23" t="s">
        <v>2970</v>
      </c>
    </row>
    <row r="324" spans="1:13" ht="30">
      <c r="A324" s="6">
        <v>43078</v>
      </c>
      <c r="B324" s="6">
        <v>42740</v>
      </c>
      <c r="C324" s="4" t="s">
        <v>3067</v>
      </c>
      <c r="D324" s="6"/>
      <c r="E324" s="22" t="s">
        <v>3551</v>
      </c>
      <c r="F324" s="22" t="s">
        <v>3552</v>
      </c>
      <c r="G324" s="3" t="s">
        <v>3483</v>
      </c>
      <c r="H324" s="24" t="s">
        <v>3553</v>
      </c>
      <c r="I324" s="22" t="s">
        <v>2698</v>
      </c>
      <c r="J324" s="22">
        <v>1</v>
      </c>
      <c r="K324" s="28">
        <v>250</v>
      </c>
      <c r="L324" s="22" t="s">
        <v>59</v>
      </c>
      <c r="M324" s="23" t="s">
        <v>2970</v>
      </c>
    </row>
    <row r="325" spans="1:13" ht="30">
      <c r="A325" s="6">
        <v>43081</v>
      </c>
      <c r="B325" s="6">
        <v>42740</v>
      </c>
      <c r="C325" s="4" t="s">
        <v>3092</v>
      </c>
      <c r="D325" s="6" t="s">
        <v>3554</v>
      </c>
      <c r="E325" s="22" t="s">
        <v>1862</v>
      </c>
      <c r="F325" s="22" t="s">
        <v>3013</v>
      </c>
      <c r="G325" s="3" t="s">
        <v>2999</v>
      </c>
      <c r="H325" s="24" t="s">
        <v>3514</v>
      </c>
      <c r="I325" s="22" t="s">
        <v>2698</v>
      </c>
      <c r="J325" s="22">
        <v>1</v>
      </c>
      <c r="K325" s="28">
        <v>50</v>
      </c>
      <c r="L325" s="22" t="s">
        <v>59</v>
      </c>
      <c r="M325" s="23" t="s">
        <v>2970</v>
      </c>
    </row>
    <row r="326" spans="1:13" ht="30">
      <c r="A326" s="6">
        <v>43077</v>
      </c>
      <c r="B326" s="6">
        <v>42740</v>
      </c>
      <c r="C326" s="4" t="s">
        <v>3092</v>
      </c>
      <c r="D326" s="6" t="s">
        <v>3555</v>
      </c>
      <c r="E326" s="22" t="s">
        <v>1862</v>
      </c>
      <c r="F326" s="22" t="s">
        <v>3013</v>
      </c>
      <c r="G326" s="3" t="s">
        <v>2999</v>
      </c>
      <c r="H326" s="24" t="s">
        <v>3514</v>
      </c>
      <c r="I326" s="22" t="s">
        <v>2698</v>
      </c>
      <c r="J326" s="22">
        <v>1</v>
      </c>
      <c r="K326" s="28">
        <v>50</v>
      </c>
      <c r="L326" s="22" t="s">
        <v>59</v>
      </c>
      <c r="M326" s="23" t="s">
        <v>2970</v>
      </c>
    </row>
    <row r="327" spans="1:13" ht="30">
      <c r="A327" s="6">
        <v>43096</v>
      </c>
      <c r="B327" s="6">
        <v>42740</v>
      </c>
      <c r="C327" s="4" t="s">
        <v>3092</v>
      </c>
      <c r="D327" s="6" t="s">
        <v>3556</v>
      </c>
      <c r="E327" s="22" t="s">
        <v>1862</v>
      </c>
      <c r="F327" s="22" t="s">
        <v>3013</v>
      </c>
      <c r="G327" s="3" t="s">
        <v>2999</v>
      </c>
      <c r="H327" s="24" t="s">
        <v>3514</v>
      </c>
      <c r="I327" s="22" t="s">
        <v>2698</v>
      </c>
      <c r="J327" s="22">
        <v>1</v>
      </c>
      <c r="K327" s="28">
        <v>50</v>
      </c>
      <c r="L327" s="22" t="s">
        <v>59</v>
      </c>
      <c r="M327" s="23" t="s">
        <v>2970</v>
      </c>
    </row>
    <row r="328" spans="1:13" ht="30">
      <c r="A328" s="6">
        <v>43073</v>
      </c>
      <c r="B328" s="6">
        <v>42740</v>
      </c>
      <c r="C328" s="4" t="s">
        <v>3092</v>
      </c>
      <c r="D328" s="6" t="s">
        <v>3278</v>
      </c>
      <c r="E328" s="22"/>
      <c r="F328" s="22" t="s">
        <v>3557</v>
      </c>
      <c r="G328" s="3" t="s">
        <v>3164</v>
      </c>
      <c r="H328" s="24" t="s">
        <v>3558</v>
      </c>
      <c r="I328" s="22" t="s">
        <v>2969</v>
      </c>
      <c r="J328" s="22">
        <v>1</v>
      </c>
      <c r="K328" s="28"/>
      <c r="L328" s="22" t="s">
        <v>59</v>
      </c>
      <c r="M328" s="23" t="s">
        <v>2970</v>
      </c>
    </row>
    <row r="329" spans="1:13" ht="30">
      <c r="A329" s="6">
        <v>43077</v>
      </c>
      <c r="B329" s="6">
        <v>42740</v>
      </c>
      <c r="C329" s="4" t="s">
        <v>2963</v>
      </c>
      <c r="D329" s="6" t="s">
        <v>3223</v>
      </c>
      <c r="E329" s="22" t="s">
        <v>3224</v>
      </c>
      <c r="F329" s="22" t="s">
        <v>3031</v>
      </c>
      <c r="G329" s="3" t="s">
        <v>3340</v>
      </c>
      <c r="H329" s="24" t="s">
        <v>3536</v>
      </c>
      <c r="I329" s="22" t="s">
        <v>2969</v>
      </c>
      <c r="J329" s="22">
        <v>1</v>
      </c>
      <c r="K329" s="28">
        <v>300</v>
      </c>
      <c r="L329" s="22" t="s">
        <v>59</v>
      </c>
      <c r="M329" s="23" t="s">
        <v>2970</v>
      </c>
    </row>
    <row r="330" spans="1:13" ht="30">
      <c r="A330" s="6">
        <v>43071</v>
      </c>
      <c r="B330" s="6">
        <v>42740</v>
      </c>
      <c r="C330" s="4" t="s">
        <v>3559</v>
      </c>
      <c r="D330" s="6" t="s">
        <v>3560</v>
      </c>
      <c r="E330" s="22" t="s">
        <v>1862</v>
      </c>
      <c r="F330" s="22" t="s">
        <v>3561</v>
      </c>
      <c r="G330" s="3" t="s">
        <v>3122</v>
      </c>
      <c r="H330" s="24" t="s">
        <v>3562</v>
      </c>
      <c r="I330" s="22" t="s">
        <v>2969</v>
      </c>
      <c r="J330" s="22">
        <v>1</v>
      </c>
      <c r="K330" s="28">
        <v>50</v>
      </c>
      <c r="L330" s="22" t="s">
        <v>59</v>
      </c>
      <c r="M330" s="23" t="s">
        <v>2970</v>
      </c>
    </row>
    <row r="331" spans="1:13" ht="30">
      <c r="A331" s="6">
        <v>43071</v>
      </c>
      <c r="B331" s="6">
        <v>42740</v>
      </c>
      <c r="C331" s="4" t="s">
        <v>2996</v>
      </c>
      <c r="D331" s="6" t="s">
        <v>3499</v>
      </c>
      <c r="E331" s="22" t="s">
        <v>3289</v>
      </c>
      <c r="F331" s="22" t="s">
        <v>3563</v>
      </c>
      <c r="G331" s="3" t="s">
        <v>2999</v>
      </c>
      <c r="H331" s="24" t="s">
        <v>3564</v>
      </c>
      <c r="I331" s="22" t="s">
        <v>2969</v>
      </c>
      <c r="J331" s="22">
        <v>1</v>
      </c>
      <c r="K331" s="28">
        <v>20</v>
      </c>
      <c r="L331" s="22" t="s">
        <v>59</v>
      </c>
      <c r="M331" s="23" t="s">
        <v>2970</v>
      </c>
    </row>
    <row r="332" spans="1:13" ht="30">
      <c r="A332" s="6">
        <v>43075</v>
      </c>
      <c r="B332" s="6">
        <v>42740</v>
      </c>
      <c r="C332" s="4" t="s">
        <v>2996</v>
      </c>
      <c r="D332" s="6" t="s">
        <v>3565</v>
      </c>
      <c r="E332" s="22" t="s">
        <v>3566</v>
      </c>
      <c r="F332" s="22" t="s">
        <v>3563</v>
      </c>
      <c r="G332" s="3" t="s">
        <v>2999</v>
      </c>
      <c r="H332" s="24" t="s">
        <v>3567</v>
      </c>
      <c r="I332" s="22" t="s">
        <v>2969</v>
      </c>
      <c r="J332" s="22">
        <v>1</v>
      </c>
      <c r="K332" s="28">
        <v>200</v>
      </c>
      <c r="L332" s="22" t="s">
        <v>59</v>
      </c>
      <c r="M332" s="23" t="s">
        <v>2970</v>
      </c>
    </row>
    <row r="333" spans="1:13" ht="30">
      <c r="A333" s="6">
        <v>43075</v>
      </c>
      <c r="B333" s="6">
        <v>42740</v>
      </c>
      <c r="C333" s="4" t="s">
        <v>2996</v>
      </c>
      <c r="D333" s="6" t="s">
        <v>3568</v>
      </c>
      <c r="E333" s="22" t="s">
        <v>3569</v>
      </c>
      <c r="F333" s="22" t="s">
        <v>3563</v>
      </c>
      <c r="G333" s="3" t="s">
        <v>2999</v>
      </c>
      <c r="H333" s="24" t="s">
        <v>3567</v>
      </c>
      <c r="I333" s="22" t="s">
        <v>2969</v>
      </c>
      <c r="J333" s="22">
        <v>1</v>
      </c>
      <c r="K333" s="28">
        <v>300</v>
      </c>
      <c r="L333" s="22" t="s">
        <v>59</v>
      </c>
      <c r="M333" s="23" t="s">
        <v>2970</v>
      </c>
    </row>
    <row r="334" spans="1:13" ht="30">
      <c r="A334" s="6">
        <v>43074</v>
      </c>
      <c r="B334" s="6">
        <v>42740</v>
      </c>
      <c r="C334" s="4" t="s">
        <v>2996</v>
      </c>
      <c r="D334" s="6" t="s">
        <v>3570</v>
      </c>
      <c r="E334" s="22" t="s">
        <v>3571</v>
      </c>
      <c r="F334" s="22" t="s">
        <v>3563</v>
      </c>
      <c r="G334" s="3" t="s">
        <v>2999</v>
      </c>
      <c r="H334" s="24" t="s">
        <v>3567</v>
      </c>
      <c r="I334" s="22" t="s">
        <v>2969</v>
      </c>
      <c r="J334" s="22">
        <v>1</v>
      </c>
      <c r="K334" s="28"/>
      <c r="L334" s="22" t="s">
        <v>59</v>
      </c>
      <c r="M334" s="23" t="s">
        <v>2970</v>
      </c>
    </row>
    <row r="335" spans="1:13" ht="30">
      <c r="A335" s="6">
        <v>43082</v>
      </c>
      <c r="B335" s="6">
        <v>42740</v>
      </c>
      <c r="C335" s="4" t="s">
        <v>2996</v>
      </c>
      <c r="D335" s="6" t="s">
        <v>3572</v>
      </c>
      <c r="E335" s="22" t="s">
        <v>3573</v>
      </c>
      <c r="F335" s="22" t="s">
        <v>3563</v>
      </c>
      <c r="G335" s="3" t="s">
        <v>2999</v>
      </c>
      <c r="H335" s="24" t="s">
        <v>3567</v>
      </c>
      <c r="I335" s="22" t="s">
        <v>2969</v>
      </c>
      <c r="J335" s="22">
        <v>1</v>
      </c>
      <c r="K335" s="28"/>
      <c r="L335" s="22" t="s">
        <v>59</v>
      </c>
      <c r="M335" s="23" t="s">
        <v>2970</v>
      </c>
    </row>
    <row r="336" spans="1:13" ht="30">
      <c r="A336" s="6">
        <v>43082</v>
      </c>
      <c r="B336" s="6">
        <v>42740</v>
      </c>
      <c r="C336" s="4" t="s">
        <v>2996</v>
      </c>
      <c r="D336" s="4" t="s">
        <v>3574</v>
      </c>
      <c r="E336" s="22" t="s">
        <v>3573</v>
      </c>
      <c r="F336" s="22" t="s">
        <v>3563</v>
      </c>
      <c r="G336" s="3" t="s">
        <v>2999</v>
      </c>
      <c r="H336" s="24" t="s">
        <v>3567</v>
      </c>
      <c r="I336" s="22" t="s">
        <v>2969</v>
      </c>
      <c r="J336" s="22">
        <v>1</v>
      </c>
      <c r="K336" s="28"/>
      <c r="L336" s="22" t="s">
        <v>59</v>
      </c>
      <c r="M336" s="23" t="s">
        <v>2970</v>
      </c>
    </row>
    <row r="337" spans="1:13">
      <c r="A337" s="33" t="s">
        <v>33</v>
      </c>
      <c r="M337" s="667"/>
    </row>
    <row r="338" spans="1:13">
      <c r="A338" s="235">
        <v>43118</v>
      </c>
      <c r="M338" s="667"/>
    </row>
    <row r="339" spans="1:13">
      <c r="A339" s="33" t="s">
        <v>33</v>
      </c>
      <c r="M339" s="667"/>
    </row>
    <row r="340" spans="1:13">
      <c r="A340" s="235">
        <v>43149</v>
      </c>
      <c r="M340" s="667"/>
    </row>
    <row r="341" spans="1:13">
      <c r="A341" s="33" t="s">
        <v>33</v>
      </c>
      <c r="M341" s="667"/>
    </row>
    <row r="342" spans="1:13">
      <c r="A342" s="235">
        <v>43177</v>
      </c>
      <c r="M342" s="667"/>
    </row>
    <row r="343" spans="1:13">
      <c r="A343" s="33" t="s">
        <v>33</v>
      </c>
      <c r="M343" s="667"/>
    </row>
    <row r="344" spans="1:13">
      <c r="A344" s="235">
        <v>43208</v>
      </c>
      <c r="M344" s="667"/>
    </row>
    <row r="345" spans="1:13">
      <c r="A345" s="235" t="s">
        <v>33</v>
      </c>
      <c r="M345" s="667"/>
    </row>
    <row r="346" spans="1:13">
      <c r="A346" s="235">
        <v>43238</v>
      </c>
      <c r="M346" s="667"/>
    </row>
    <row r="347" spans="1:13">
      <c r="A347" s="33" t="s">
        <v>33</v>
      </c>
      <c r="M347" s="667"/>
    </row>
    <row r="348" spans="1:13">
      <c r="A348" s="235">
        <v>43269</v>
      </c>
      <c r="M348" s="667"/>
    </row>
    <row r="349" spans="1:13">
      <c r="A349" s="33" t="s">
        <v>33</v>
      </c>
      <c r="M349" s="667"/>
    </row>
    <row r="350" spans="1:13" s="77" customFormat="1" ht="19.350000000000001" customHeight="1">
      <c r="A350" s="235">
        <v>43299</v>
      </c>
      <c r="B350" s="22"/>
      <c r="C350" s="22"/>
      <c r="D350" s="22"/>
      <c r="E350" s="22"/>
      <c r="F350" s="22"/>
      <c r="G350" s="3"/>
      <c r="H350" s="24"/>
      <c r="I350" s="22"/>
      <c r="J350" s="22"/>
      <c r="K350" s="28"/>
      <c r="L350" s="22"/>
      <c r="M350" s="23"/>
    </row>
    <row r="351" spans="1:13">
      <c r="A351" s="33" t="s">
        <v>33</v>
      </c>
      <c r="E351" s="22"/>
      <c r="G351" s="3"/>
      <c r="H351" s="24"/>
      <c r="J351" s="22"/>
      <c r="K351" s="28"/>
      <c r="L351" s="22"/>
      <c r="M351" s="23"/>
    </row>
    <row r="352" spans="1:13">
      <c r="E352" s="22"/>
      <c r="G352" s="3"/>
      <c r="H352" s="24"/>
      <c r="J352" s="22"/>
      <c r="K352" s="28"/>
      <c r="L352" s="22"/>
      <c r="M352" s="23"/>
    </row>
    <row r="353" spans="1:13">
      <c r="A353" s="235">
        <v>43330</v>
      </c>
      <c r="E353" s="22"/>
      <c r="G353" s="3"/>
      <c r="H353" s="24"/>
      <c r="J353" s="22"/>
      <c r="K353" s="28"/>
      <c r="L353" s="22"/>
      <c r="M353" s="23"/>
    </row>
    <row r="354" spans="1:13">
      <c r="A354" s="33" t="s">
        <v>33</v>
      </c>
      <c r="E354" s="22"/>
      <c r="G354" s="3"/>
      <c r="H354" s="24"/>
      <c r="J354" s="22"/>
      <c r="K354" s="28"/>
      <c r="L354" s="22"/>
      <c r="M354" s="23"/>
    </row>
    <row r="355" spans="1:13" ht="15.75">
      <c r="A355" s="76">
        <v>43344</v>
      </c>
      <c r="B355" s="76"/>
      <c r="C355" s="97"/>
      <c r="D355" s="98"/>
      <c r="E355" s="98"/>
      <c r="F355" s="98"/>
      <c r="G355" s="98"/>
      <c r="H355" s="98"/>
      <c r="I355" s="98"/>
      <c r="J355" s="98"/>
      <c r="K355" s="98"/>
      <c r="L355" s="98"/>
      <c r="M355" s="99"/>
    </row>
    <row r="356" spans="1:13" ht="30">
      <c r="A356" s="6" t="s">
        <v>3009</v>
      </c>
      <c r="B356" s="6">
        <v>43377</v>
      </c>
      <c r="C356" s="4" t="s">
        <v>3009</v>
      </c>
      <c r="D356" s="6" t="s">
        <v>3157</v>
      </c>
      <c r="E356" s="22" t="s">
        <v>1862</v>
      </c>
      <c r="F356" s="22" t="s">
        <v>3013</v>
      </c>
      <c r="G356" s="3" t="s">
        <v>2999</v>
      </c>
      <c r="H356" s="24" t="s">
        <v>3275</v>
      </c>
      <c r="I356" s="22" t="s">
        <v>2698</v>
      </c>
      <c r="J356" s="22">
        <v>58</v>
      </c>
      <c r="K356" s="28">
        <v>227.32</v>
      </c>
      <c r="L356" s="22" t="s">
        <v>59</v>
      </c>
      <c r="M356" s="23" t="s">
        <v>2970</v>
      </c>
    </row>
    <row r="357" spans="1:13" ht="30">
      <c r="A357" s="6" t="s">
        <v>3009</v>
      </c>
      <c r="B357" s="6">
        <v>43377</v>
      </c>
      <c r="C357" s="4" t="s">
        <v>3009</v>
      </c>
      <c r="D357" s="6" t="s">
        <v>3157</v>
      </c>
      <c r="E357" s="22" t="s">
        <v>1862</v>
      </c>
      <c r="F357" s="22" t="s">
        <v>3013</v>
      </c>
      <c r="G357" s="3" t="s">
        <v>2999</v>
      </c>
      <c r="H357" s="24" t="s">
        <v>3275</v>
      </c>
      <c r="I357" s="22" t="s">
        <v>3312</v>
      </c>
      <c r="J357" s="22" t="s">
        <v>143</v>
      </c>
      <c r="K357" s="28">
        <v>0</v>
      </c>
      <c r="L357" s="22" t="s">
        <v>59</v>
      </c>
      <c r="M357" s="23" t="s">
        <v>2970</v>
      </c>
    </row>
    <row r="358" spans="1:13" ht="30">
      <c r="A358" s="6">
        <v>43354</v>
      </c>
      <c r="B358" s="6">
        <v>43377</v>
      </c>
      <c r="C358" s="4" t="s">
        <v>3344</v>
      </c>
      <c r="D358" s="6" t="s">
        <v>3537</v>
      </c>
      <c r="E358" s="22" t="s">
        <v>3346</v>
      </c>
      <c r="F358" s="22" t="s">
        <v>3087</v>
      </c>
      <c r="G358" s="3" t="s">
        <v>3004</v>
      </c>
      <c r="H358" s="24" t="s">
        <v>3536</v>
      </c>
      <c r="I358" s="22" t="s">
        <v>2969</v>
      </c>
      <c r="J358" s="22">
        <v>1</v>
      </c>
      <c r="K358" s="28"/>
      <c r="L358" s="22" t="s">
        <v>59</v>
      </c>
      <c r="M358" s="23" t="s">
        <v>2970</v>
      </c>
    </row>
    <row r="359" spans="1:13" ht="30">
      <c r="A359" s="6">
        <v>43355</v>
      </c>
      <c r="B359" s="6">
        <v>43377</v>
      </c>
      <c r="C359" s="4" t="s">
        <v>3092</v>
      </c>
      <c r="D359" s="6" t="s">
        <v>3298</v>
      </c>
      <c r="E359" s="22" t="s">
        <v>2977</v>
      </c>
      <c r="F359" s="22" t="s">
        <v>3575</v>
      </c>
      <c r="G359" s="3" t="s">
        <v>3483</v>
      </c>
      <c r="H359" s="24" t="s">
        <v>3576</v>
      </c>
      <c r="I359" s="22" t="s">
        <v>2969</v>
      </c>
      <c r="J359" s="22">
        <v>1</v>
      </c>
      <c r="K359" s="28"/>
      <c r="L359" s="22" t="s">
        <v>59</v>
      </c>
      <c r="M359" s="23" t="s">
        <v>2970</v>
      </c>
    </row>
    <row r="360" spans="1:13" ht="30">
      <c r="A360" s="6">
        <v>43357</v>
      </c>
      <c r="B360" s="6">
        <v>43377</v>
      </c>
      <c r="C360" s="4" t="s">
        <v>3559</v>
      </c>
      <c r="D360" s="6" t="s">
        <v>3577</v>
      </c>
      <c r="E360" s="22" t="s">
        <v>2977</v>
      </c>
      <c r="F360" s="22" t="s">
        <v>3578</v>
      </c>
      <c r="G360" s="3" t="s">
        <v>2967</v>
      </c>
      <c r="H360" s="24" t="s">
        <v>3576</v>
      </c>
      <c r="I360" s="22" t="s">
        <v>2969</v>
      </c>
      <c r="J360" s="22">
        <v>1</v>
      </c>
      <c r="K360" s="28">
        <v>220</v>
      </c>
      <c r="L360" s="22" t="s">
        <v>59</v>
      </c>
      <c r="M360" s="23" t="s">
        <v>2970</v>
      </c>
    </row>
    <row r="361" spans="1:13" ht="30">
      <c r="A361" s="6">
        <v>43362</v>
      </c>
      <c r="B361" s="6">
        <v>43377</v>
      </c>
      <c r="C361" s="4" t="s">
        <v>3559</v>
      </c>
      <c r="D361" s="6" t="s">
        <v>3579</v>
      </c>
      <c r="E361" s="22" t="s">
        <v>3580</v>
      </c>
      <c r="F361" s="22" t="s">
        <v>3578</v>
      </c>
      <c r="G361" s="3" t="s">
        <v>2967</v>
      </c>
      <c r="H361" s="24" t="s">
        <v>3542</v>
      </c>
      <c r="I361" s="22" t="s">
        <v>2969</v>
      </c>
      <c r="J361" s="22">
        <v>1</v>
      </c>
      <c r="K361" s="28">
        <v>500</v>
      </c>
      <c r="L361" s="22" t="s">
        <v>59</v>
      </c>
      <c r="M361" s="23" t="s">
        <v>2970</v>
      </c>
    </row>
    <row r="362" spans="1:13" ht="30">
      <c r="A362" s="6">
        <v>43344</v>
      </c>
      <c r="B362" s="6">
        <v>43377</v>
      </c>
      <c r="C362" s="4" t="s">
        <v>2978</v>
      </c>
      <c r="D362" s="6" t="s">
        <v>3581</v>
      </c>
      <c r="E362" s="22" t="s">
        <v>3582</v>
      </c>
      <c r="F362" s="22" t="s">
        <v>3583</v>
      </c>
      <c r="G362" s="3" t="s">
        <v>3483</v>
      </c>
      <c r="H362" s="24" t="s">
        <v>3542</v>
      </c>
      <c r="I362" s="22" t="s">
        <v>2969</v>
      </c>
      <c r="J362" s="22">
        <v>1</v>
      </c>
      <c r="K362" s="28"/>
      <c r="L362" s="22" t="s">
        <v>59</v>
      </c>
      <c r="M362" s="23" t="s">
        <v>2970</v>
      </c>
    </row>
    <row r="363" spans="1:13" ht="30">
      <c r="A363" s="6">
        <v>43363</v>
      </c>
      <c r="B363" s="6">
        <v>43377</v>
      </c>
      <c r="C363" s="4" t="s">
        <v>2978</v>
      </c>
      <c r="D363" s="6" t="s">
        <v>3584</v>
      </c>
      <c r="E363" s="22" t="s">
        <v>3585</v>
      </c>
      <c r="F363" s="22" t="s">
        <v>2973</v>
      </c>
      <c r="G363" s="3" t="s">
        <v>3004</v>
      </c>
      <c r="H363" s="24" t="s">
        <v>3542</v>
      </c>
      <c r="I363" s="22" t="s">
        <v>2969</v>
      </c>
      <c r="J363" s="22">
        <v>1</v>
      </c>
      <c r="K363" s="28">
        <v>150</v>
      </c>
      <c r="L363" s="22" t="s">
        <v>59</v>
      </c>
      <c r="M363" s="23" t="s">
        <v>2970</v>
      </c>
    </row>
    <row r="364" spans="1:13" ht="30">
      <c r="A364" s="6">
        <v>43367</v>
      </c>
      <c r="B364" s="6">
        <v>43377</v>
      </c>
      <c r="C364" s="4" t="s">
        <v>3344</v>
      </c>
      <c r="D364" s="6" t="s">
        <v>3537</v>
      </c>
      <c r="E364" s="22" t="s">
        <v>3346</v>
      </c>
      <c r="F364" s="22" t="s">
        <v>3087</v>
      </c>
      <c r="G364" s="3" t="s">
        <v>3004</v>
      </c>
      <c r="H364" s="24" t="s">
        <v>3536</v>
      </c>
      <c r="I364" s="22" t="s">
        <v>2969</v>
      </c>
      <c r="J364" s="22">
        <v>1</v>
      </c>
      <c r="K364" s="28">
        <v>47</v>
      </c>
      <c r="L364" s="22" t="s">
        <v>59</v>
      </c>
      <c r="M364" s="23" t="s">
        <v>2970</v>
      </c>
    </row>
    <row r="365" spans="1:13" ht="15.75">
      <c r="A365" s="76">
        <v>43374</v>
      </c>
      <c r="B365" s="76"/>
      <c r="C365" s="97"/>
      <c r="D365" s="98"/>
      <c r="E365" s="98"/>
      <c r="F365" s="98"/>
      <c r="G365" s="98"/>
      <c r="H365" s="98"/>
      <c r="I365" s="98"/>
      <c r="J365" s="98"/>
      <c r="K365" s="98"/>
      <c r="L365" s="98"/>
      <c r="M365" s="99"/>
    </row>
    <row r="366" spans="1:13" ht="30">
      <c r="A366" s="6" t="s">
        <v>3009</v>
      </c>
      <c r="B366" s="6">
        <v>43408</v>
      </c>
      <c r="C366" s="4" t="s">
        <v>3009</v>
      </c>
      <c r="D366" s="6" t="s">
        <v>3157</v>
      </c>
      <c r="E366" s="22" t="s">
        <v>1862</v>
      </c>
      <c r="F366" s="22" t="s">
        <v>3013</v>
      </c>
      <c r="G366" s="3" t="s">
        <v>2999</v>
      </c>
      <c r="H366" s="24" t="s">
        <v>3275</v>
      </c>
      <c r="I366" s="22" t="s">
        <v>2698</v>
      </c>
      <c r="J366" s="22">
        <v>30</v>
      </c>
      <c r="K366" s="28">
        <v>7.49</v>
      </c>
      <c r="L366" s="22" t="s">
        <v>59</v>
      </c>
      <c r="M366" s="23" t="s">
        <v>2970</v>
      </c>
    </row>
    <row r="367" spans="1:13" ht="30">
      <c r="A367" s="6" t="s">
        <v>3009</v>
      </c>
      <c r="B367" s="6">
        <v>43408</v>
      </c>
      <c r="C367" s="4" t="s">
        <v>3009</v>
      </c>
      <c r="D367" s="6" t="s">
        <v>3157</v>
      </c>
      <c r="E367" s="22" t="s">
        <v>1862</v>
      </c>
      <c r="F367" s="22" t="s">
        <v>3013</v>
      </c>
      <c r="G367" s="3" t="s">
        <v>2999</v>
      </c>
      <c r="H367" s="24" t="s">
        <v>3275</v>
      </c>
      <c r="I367" s="22" t="s">
        <v>3312</v>
      </c>
      <c r="J367" s="22" t="s">
        <v>143</v>
      </c>
      <c r="K367" s="28">
        <v>0</v>
      </c>
      <c r="L367" s="22" t="s">
        <v>59</v>
      </c>
      <c r="M367" s="23" t="s">
        <v>2970</v>
      </c>
    </row>
    <row r="368" spans="1:13" ht="30">
      <c r="A368" s="6">
        <v>43378</v>
      </c>
      <c r="B368" s="6">
        <v>43408</v>
      </c>
      <c r="C368" s="4" t="s">
        <v>2996</v>
      </c>
      <c r="D368" s="6" t="s">
        <v>3586</v>
      </c>
      <c r="E368" s="22" t="s">
        <v>3587</v>
      </c>
      <c r="F368" s="22" t="s">
        <v>3110</v>
      </c>
      <c r="G368" s="3" t="s">
        <v>3029</v>
      </c>
      <c r="H368" s="24" t="s">
        <v>3588</v>
      </c>
      <c r="I368" s="22" t="s">
        <v>2969</v>
      </c>
      <c r="J368" s="22">
        <v>1</v>
      </c>
      <c r="K368" s="28"/>
      <c r="L368" s="22" t="s">
        <v>59</v>
      </c>
      <c r="M368" s="23" t="s">
        <v>2970</v>
      </c>
    </row>
    <row r="369" spans="1:13" ht="30">
      <c r="A369" s="6">
        <v>43393</v>
      </c>
      <c r="B369" s="6">
        <v>43408</v>
      </c>
      <c r="C369" s="4" t="s">
        <v>3589</v>
      </c>
      <c r="D369" s="6" t="s">
        <v>3590</v>
      </c>
      <c r="E369" s="22" t="s">
        <v>1862</v>
      </c>
      <c r="F369" s="22" t="s">
        <v>3591</v>
      </c>
      <c r="G369" s="3" t="s">
        <v>2999</v>
      </c>
      <c r="H369" s="24" t="s">
        <v>3536</v>
      </c>
      <c r="I369" s="22" t="s">
        <v>2969</v>
      </c>
      <c r="J369" s="22">
        <v>1</v>
      </c>
      <c r="K369" s="28">
        <v>200</v>
      </c>
      <c r="L369" s="22" t="s">
        <v>59</v>
      </c>
      <c r="M369" s="23" t="s">
        <v>2970</v>
      </c>
    </row>
    <row r="370" spans="1:13" ht="30">
      <c r="A370" s="6">
        <v>43392</v>
      </c>
      <c r="B370" s="6">
        <v>43408</v>
      </c>
      <c r="C370" s="4" t="s">
        <v>3344</v>
      </c>
      <c r="D370" s="6" t="s">
        <v>3592</v>
      </c>
      <c r="E370" s="22" t="s">
        <v>1862</v>
      </c>
      <c r="F370" s="22" t="s">
        <v>3087</v>
      </c>
      <c r="G370" s="3" t="s">
        <v>3004</v>
      </c>
      <c r="H370" s="24" t="s">
        <v>3576</v>
      </c>
      <c r="I370" s="22" t="s">
        <v>2969</v>
      </c>
      <c r="J370" s="22">
        <v>1</v>
      </c>
      <c r="K370" s="28">
        <v>5</v>
      </c>
      <c r="L370" s="22" t="s">
        <v>59</v>
      </c>
      <c r="M370" s="23" t="s">
        <v>2970</v>
      </c>
    </row>
    <row r="371" spans="1:13" ht="30">
      <c r="A371" s="6">
        <v>43392</v>
      </c>
      <c r="B371" s="6">
        <v>43408</v>
      </c>
      <c r="C371" s="4" t="s">
        <v>2978</v>
      </c>
      <c r="D371" s="6" t="s">
        <v>1123</v>
      </c>
      <c r="E371" s="22" t="s">
        <v>1862</v>
      </c>
      <c r="F371" s="22" t="s">
        <v>3583</v>
      </c>
      <c r="G371" s="3" t="s">
        <v>3483</v>
      </c>
      <c r="H371" s="24" t="s">
        <v>3553</v>
      </c>
      <c r="I371" s="22" t="s">
        <v>2698</v>
      </c>
      <c r="J371" s="22">
        <v>1</v>
      </c>
      <c r="K371" s="28" t="s">
        <v>143</v>
      </c>
      <c r="L371" s="22" t="s">
        <v>59</v>
      </c>
      <c r="M371" s="23" t="s">
        <v>2970</v>
      </c>
    </row>
    <row r="372" spans="1:13" ht="30">
      <c r="A372" s="6">
        <v>43399</v>
      </c>
      <c r="B372" s="6">
        <v>43408</v>
      </c>
      <c r="C372" s="4" t="s">
        <v>3067</v>
      </c>
      <c r="D372" s="6" t="s">
        <v>3593</v>
      </c>
      <c r="E372" s="22" t="s">
        <v>3594</v>
      </c>
      <c r="F372" s="22" t="s">
        <v>3323</v>
      </c>
      <c r="G372" s="3" t="s">
        <v>3004</v>
      </c>
      <c r="H372" s="24" t="s">
        <v>3576</v>
      </c>
      <c r="I372" s="22" t="s">
        <v>2969</v>
      </c>
      <c r="J372" s="22">
        <v>1</v>
      </c>
      <c r="K372" s="28">
        <v>15</v>
      </c>
      <c r="L372" s="22" t="s">
        <v>59</v>
      </c>
      <c r="M372" s="23" t="s">
        <v>2970</v>
      </c>
    </row>
    <row r="373" spans="1:13" ht="15.75">
      <c r="A373" s="76">
        <v>43405</v>
      </c>
      <c r="B373" s="76"/>
      <c r="C373" s="97"/>
      <c r="D373" s="98"/>
      <c r="E373" s="98"/>
      <c r="F373" s="98"/>
      <c r="G373" s="98"/>
      <c r="H373" s="98"/>
      <c r="I373" s="98"/>
      <c r="J373" s="98"/>
      <c r="K373" s="98"/>
      <c r="L373" s="98"/>
      <c r="M373" s="99"/>
    </row>
    <row r="374" spans="1:13" ht="30">
      <c r="A374" s="6" t="s">
        <v>3009</v>
      </c>
      <c r="B374" s="6">
        <v>43439</v>
      </c>
      <c r="C374" s="4" t="s">
        <v>3009</v>
      </c>
      <c r="D374" s="6" t="s">
        <v>3157</v>
      </c>
      <c r="E374" s="22" t="s">
        <v>1862</v>
      </c>
      <c r="F374" s="22" t="s">
        <v>3013</v>
      </c>
      <c r="G374" s="3" t="s">
        <v>2999</v>
      </c>
      <c r="H374" s="24" t="s">
        <v>3275</v>
      </c>
      <c r="I374" s="22" t="s">
        <v>2698</v>
      </c>
      <c r="J374" s="22">
        <v>60</v>
      </c>
      <c r="K374" s="28">
        <v>166.21</v>
      </c>
      <c r="L374" s="22" t="s">
        <v>59</v>
      </c>
      <c r="M374" s="23" t="s">
        <v>2970</v>
      </c>
    </row>
    <row r="375" spans="1:13" ht="30">
      <c r="A375" s="6" t="s">
        <v>3009</v>
      </c>
      <c r="B375" s="6">
        <v>43439</v>
      </c>
      <c r="C375" s="4" t="s">
        <v>3009</v>
      </c>
      <c r="D375" s="6" t="s">
        <v>3157</v>
      </c>
      <c r="E375" s="22" t="s">
        <v>1862</v>
      </c>
      <c r="F375" s="22" t="s">
        <v>3013</v>
      </c>
      <c r="G375" s="3" t="s">
        <v>2999</v>
      </c>
      <c r="H375" s="24" t="s">
        <v>3275</v>
      </c>
      <c r="I375" s="22" t="s">
        <v>3312</v>
      </c>
      <c r="J375" s="22">
        <v>1</v>
      </c>
      <c r="K375" s="28">
        <v>0.83</v>
      </c>
      <c r="L375" s="22" t="s">
        <v>59</v>
      </c>
      <c r="M375" s="23" t="s">
        <v>2970</v>
      </c>
    </row>
    <row r="376" spans="1:13" ht="30">
      <c r="A376" s="6">
        <v>43409</v>
      </c>
      <c r="B376" s="6">
        <v>43439</v>
      </c>
      <c r="C376" s="4" t="s">
        <v>2978</v>
      </c>
      <c r="D376" s="6" t="s">
        <v>3595</v>
      </c>
      <c r="E376" s="22" t="s">
        <v>1862</v>
      </c>
      <c r="F376" s="22" t="s">
        <v>3596</v>
      </c>
      <c r="G376" s="3" t="s">
        <v>3122</v>
      </c>
      <c r="H376" s="24" t="s">
        <v>3553</v>
      </c>
      <c r="I376" s="22" t="s">
        <v>2698</v>
      </c>
      <c r="J376" s="22">
        <v>1</v>
      </c>
      <c r="K376" s="28">
        <v>20</v>
      </c>
      <c r="L376" s="22" t="s">
        <v>59</v>
      </c>
      <c r="M376" s="23" t="s">
        <v>2970</v>
      </c>
    </row>
    <row r="377" spans="1:13" ht="30">
      <c r="A377" s="6">
        <v>43399</v>
      </c>
      <c r="B377" s="6">
        <v>43439</v>
      </c>
      <c r="C377" s="4" t="s">
        <v>3067</v>
      </c>
      <c r="D377" s="6" t="s">
        <v>3597</v>
      </c>
      <c r="E377" s="22" t="s">
        <v>2977</v>
      </c>
      <c r="F377" s="22" t="s">
        <v>3323</v>
      </c>
      <c r="G377" s="3" t="s">
        <v>3004</v>
      </c>
      <c r="H377" s="24" t="s">
        <v>3518</v>
      </c>
      <c r="I377" s="22" t="s">
        <v>2969</v>
      </c>
      <c r="J377" s="22">
        <v>1</v>
      </c>
      <c r="K377" s="28">
        <v>52</v>
      </c>
      <c r="L377" s="22" t="s">
        <v>59</v>
      </c>
      <c r="M377" s="23" t="s">
        <v>2970</v>
      </c>
    </row>
    <row r="378" spans="1:13" ht="30">
      <c r="A378" s="6">
        <v>43399</v>
      </c>
      <c r="B378" s="6">
        <v>43439</v>
      </c>
      <c r="C378" s="4" t="s">
        <v>3067</v>
      </c>
      <c r="D378" s="6" t="s">
        <v>3597</v>
      </c>
      <c r="E378" s="22" t="s">
        <v>2977</v>
      </c>
      <c r="F378" s="22" t="s">
        <v>3323</v>
      </c>
      <c r="G378" s="3" t="s">
        <v>3004</v>
      </c>
      <c r="H378" s="24" t="s">
        <v>3518</v>
      </c>
      <c r="I378" s="22" t="s">
        <v>2969</v>
      </c>
      <c r="J378" s="22">
        <v>1</v>
      </c>
      <c r="K378" s="28">
        <v>44</v>
      </c>
      <c r="L378" s="22" t="s">
        <v>59</v>
      </c>
      <c r="M378" s="23" t="s">
        <v>2970</v>
      </c>
    </row>
    <row r="379" spans="1:13" ht="30">
      <c r="A379" s="6">
        <v>43399</v>
      </c>
      <c r="B379" s="6">
        <v>43439</v>
      </c>
      <c r="C379" s="4" t="s">
        <v>2996</v>
      </c>
      <c r="D379" s="6" t="s">
        <v>3598</v>
      </c>
      <c r="E379" s="22" t="s">
        <v>1862</v>
      </c>
      <c r="F379" s="22" t="s">
        <v>3332</v>
      </c>
      <c r="G379" s="3" t="s">
        <v>3164</v>
      </c>
      <c r="H379" s="24" t="s">
        <v>3536</v>
      </c>
      <c r="I379" s="22" t="s">
        <v>2969</v>
      </c>
      <c r="J379" s="22">
        <v>1</v>
      </c>
      <c r="K379" s="28">
        <v>105</v>
      </c>
      <c r="L379" s="22" t="s">
        <v>59</v>
      </c>
      <c r="M379" s="23" t="s">
        <v>2970</v>
      </c>
    </row>
    <row r="380" spans="1:13" ht="30">
      <c r="A380" s="6">
        <v>43409</v>
      </c>
      <c r="B380" s="6">
        <v>43439</v>
      </c>
      <c r="C380" s="4" t="s">
        <v>2996</v>
      </c>
      <c r="D380" s="6" t="s">
        <v>3599</v>
      </c>
      <c r="E380" s="22" t="s">
        <v>2977</v>
      </c>
      <c r="F380" s="22" t="s">
        <v>3332</v>
      </c>
      <c r="G380" s="3" t="s">
        <v>3164</v>
      </c>
      <c r="H380" s="24" t="s">
        <v>3518</v>
      </c>
      <c r="I380" s="22" t="s">
        <v>2969</v>
      </c>
      <c r="J380" s="22">
        <v>1</v>
      </c>
      <c r="K380" s="28">
        <v>19.95</v>
      </c>
      <c r="L380" s="22" t="s">
        <v>59</v>
      </c>
      <c r="M380" s="23" t="s">
        <v>2970</v>
      </c>
    </row>
    <row r="381" spans="1:13" ht="30">
      <c r="A381" s="6">
        <v>43417</v>
      </c>
      <c r="B381" s="6">
        <v>43439</v>
      </c>
      <c r="C381" s="4" t="s">
        <v>3344</v>
      </c>
      <c r="D381" s="6" t="s">
        <v>3600</v>
      </c>
      <c r="E381" s="22" t="s">
        <v>3346</v>
      </c>
      <c r="F381" s="22" t="s">
        <v>3087</v>
      </c>
      <c r="G381" s="3" t="s">
        <v>3004</v>
      </c>
      <c r="H381" s="24" t="s">
        <v>3536</v>
      </c>
      <c r="I381" s="22" t="s">
        <v>2969</v>
      </c>
      <c r="J381" s="22">
        <v>1</v>
      </c>
      <c r="K381" s="28">
        <v>85</v>
      </c>
      <c r="L381" s="22" t="s">
        <v>59</v>
      </c>
      <c r="M381" s="23" t="s">
        <v>2970</v>
      </c>
    </row>
    <row r="382" spans="1:13" ht="30">
      <c r="A382" s="6">
        <v>43420</v>
      </c>
      <c r="B382" s="6">
        <v>43439</v>
      </c>
      <c r="C382" s="4" t="s">
        <v>2996</v>
      </c>
      <c r="D382" s="6" t="s">
        <v>3601</v>
      </c>
      <c r="E382" s="22" t="s">
        <v>1862</v>
      </c>
      <c r="F382" s="22" t="s">
        <v>3319</v>
      </c>
      <c r="G382" s="3" t="s">
        <v>3029</v>
      </c>
      <c r="H382" s="24" t="s">
        <v>3588</v>
      </c>
      <c r="I382" s="22" t="s">
        <v>2969</v>
      </c>
      <c r="J382" s="22">
        <v>1</v>
      </c>
      <c r="K382" s="28">
        <v>600</v>
      </c>
      <c r="L382" s="22" t="s">
        <v>59</v>
      </c>
      <c r="M382" s="23" t="s">
        <v>2970</v>
      </c>
    </row>
    <row r="383" spans="1:13" ht="30">
      <c r="A383" s="6">
        <v>43425</v>
      </c>
      <c r="B383" s="6">
        <v>43439</v>
      </c>
      <c r="C383" s="4" t="s">
        <v>2996</v>
      </c>
      <c r="D383" s="6" t="s">
        <v>3602</v>
      </c>
      <c r="E383" s="22" t="s">
        <v>1862</v>
      </c>
      <c r="F383" s="22" t="s">
        <v>3319</v>
      </c>
      <c r="G383" s="3" t="s">
        <v>3029</v>
      </c>
      <c r="H383" s="24" t="s">
        <v>3588</v>
      </c>
      <c r="I383" s="22" t="s">
        <v>2969</v>
      </c>
      <c r="J383" s="22">
        <v>1</v>
      </c>
      <c r="K383" s="28">
        <v>100</v>
      </c>
      <c r="L383" s="22" t="s">
        <v>59</v>
      </c>
      <c r="M383" s="23" t="s">
        <v>2970</v>
      </c>
    </row>
    <row r="384" spans="1:13" ht="30">
      <c r="A384" s="6">
        <v>43423</v>
      </c>
      <c r="B384" s="6">
        <v>43439</v>
      </c>
      <c r="C384" s="4" t="s">
        <v>2996</v>
      </c>
      <c r="D384" s="6" t="s">
        <v>3603</v>
      </c>
      <c r="E384" s="22" t="s">
        <v>3604</v>
      </c>
      <c r="F384" s="22" t="s">
        <v>2993</v>
      </c>
      <c r="G384" s="3" t="s">
        <v>3293</v>
      </c>
      <c r="H384" s="24" t="s">
        <v>3518</v>
      </c>
      <c r="I384" s="22" t="s">
        <v>2969</v>
      </c>
      <c r="J384" s="22">
        <v>1</v>
      </c>
      <c r="K384" s="28">
        <v>10</v>
      </c>
      <c r="L384" s="22" t="s">
        <v>59</v>
      </c>
      <c r="M384" s="23" t="s">
        <v>2970</v>
      </c>
    </row>
    <row r="385" spans="1:13" ht="30">
      <c r="A385" s="6">
        <v>43423</v>
      </c>
      <c r="B385" s="6">
        <v>43439</v>
      </c>
      <c r="C385" s="4" t="s">
        <v>2996</v>
      </c>
      <c r="D385" s="6" t="s">
        <v>2993</v>
      </c>
      <c r="E385" s="22" t="s">
        <v>1862</v>
      </c>
      <c r="F385" s="22" t="s">
        <v>2993</v>
      </c>
      <c r="G385" s="3" t="s">
        <v>3293</v>
      </c>
      <c r="H385" s="24" t="s">
        <v>3605</v>
      </c>
      <c r="I385" s="22" t="s">
        <v>2969</v>
      </c>
      <c r="J385" s="22">
        <v>1</v>
      </c>
      <c r="K385" s="28">
        <v>23.91</v>
      </c>
      <c r="L385" s="22" t="s">
        <v>59</v>
      </c>
      <c r="M385" s="23" t="s">
        <v>2970</v>
      </c>
    </row>
    <row r="386" spans="1:13" ht="30">
      <c r="A386" s="6">
        <v>43430</v>
      </c>
      <c r="B386" s="6">
        <v>43439</v>
      </c>
      <c r="C386" s="4" t="s">
        <v>3344</v>
      </c>
      <c r="D386" s="6" t="s">
        <v>3600</v>
      </c>
      <c r="E386" s="22" t="s">
        <v>3346</v>
      </c>
      <c r="F386" s="22" t="s">
        <v>3087</v>
      </c>
      <c r="G386" s="3" t="s">
        <v>3004</v>
      </c>
      <c r="H386" s="24" t="s">
        <v>3536</v>
      </c>
      <c r="I386" s="22" t="s">
        <v>2969</v>
      </c>
      <c r="J386" s="22">
        <v>1</v>
      </c>
      <c r="K386" s="28"/>
      <c r="L386" s="22" t="s">
        <v>59</v>
      </c>
      <c r="M386" s="23" t="s">
        <v>2970</v>
      </c>
    </row>
    <row r="387" spans="1:13" ht="30">
      <c r="A387" s="6">
        <v>43431</v>
      </c>
      <c r="B387" s="6">
        <v>43439</v>
      </c>
      <c r="C387" s="4" t="s">
        <v>2986</v>
      </c>
      <c r="D387" s="6" t="s">
        <v>3606</v>
      </c>
      <c r="E387" s="22" t="s">
        <v>2977</v>
      </c>
      <c r="F387" s="22" t="s">
        <v>3607</v>
      </c>
      <c r="G387" s="3" t="s">
        <v>3029</v>
      </c>
      <c r="H387" s="24" t="s">
        <v>3285</v>
      </c>
      <c r="I387" s="22" t="s">
        <v>2969</v>
      </c>
      <c r="J387" s="22">
        <v>1</v>
      </c>
      <c r="K387" s="28"/>
      <c r="L387" s="22" t="s">
        <v>59</v>
      </c>
      <c r="M387" s="23" t="s">
        <v>2970</v>
      </c>
    </row>
    <row r="388" spans="1:13" ht="30">
      <c r="A388" s="6">
        <v>43431</v>
      </c>
      <c r="B388" s="6">
        <v>43439</v>
      </c>
      <c r="C388" s="4" t="s">
        <v>2986</v>
      </c>
      <c r="D388" s="6"/>
      <c r="E388" s="22" t="s">
        <v>3608</v>
      </c>
      <c r="F388" s="22" t="s">
        <v>3607</v>
      </c>
      <c r="G388" s="3" t="s">
        <v>3029</v>
      </c>
      <c r="H388" s="24" t="s">
        <v>3285</v>
      </c>
      <c r="I388" s="22" t="s">
        <v>2969</v>
      </c>
      <c r="J388" s="22">
        <v>1</v>
      </c>
      <c r="K388" s="28"/>
      <c r="L388" s="22" t="s">
        <v>59</v>
      </c>
      <c r="M388" s="23" t="s">
        <v>2970</v>
      </c>
    </row>
    <row r="389" spans="1:13" ht="30">
      <c r="A389" s="6">
        <v>43434</v>
      </c>
      <c r="B389" s="6">
        <v>43439</v>
      </c>
      <c r="C389" s="4" t="s">
        <v>3344</v>
      </c>
      <c r="D389" s="6" t="s">
        <v>3600</v>
      </c>
      <c r="E389" s="22" t="s">
        <v>3346</v>
      </c>
      <c r="F389" s="22" t="s">
        <v>3087</v>
      </c>
      <c r="G389" s="3" t="s">
        <v>3004</v>
      </c>
      <c r="H389" s="24" t="s">
        <v>3536</v>
      </c>
      <c r="I389" s="22" t="s">
        <v>2969</v>
      </c>
      <c r="J389" s="22">
        <v>1</v>
      </c>
      <c r="K389" s="28"/>
      <c r="L389" s="22" t="s">
        <v>59</v>
      </c>
      <c r="M389" s="23" t="s">
        <v>2970</v>
      </c>
    </row>
    <row r="390" spans="1:13" ht="15.75">
      <c r="A390" s="76">
        <v>43435</v>
      </c>
      <c r="B390" s="76"/>
      <c r="C390" s="97"/>
      <c r="D390" s="98"/>
      <c r="E390" s="98"/>
      <c r="F390" s="98"/>
      <c r="G390" s="98"/>
      <c r="H390" s="98"/>
      <c r="I390" s="98"/>
      <c r="J390" s="98"/>
      <c r="K390" s="98"/>
      <c r="L390" s="98"/>
      <c r="M390" s="99"/>
    </row>
    <row r="391" spans="1:13" ht="30">
      <c r="A391" s="6" t="s">
        <v>3009</v>
      </c>
      <c r="B391" s="6">
        <v>43105</v>
      </c>
      <c r="C391" s="4" t="s">
        <v>3009</v>
      </c>
      <c r="D391" s="6" t="s">
        <v>3157</v>
      </c>
      <c r="E391" s="22" t="s">
        <v>1862</v>
      </c>
      <c r="F391" s="22" t="s">
        <v>3013</v>
      </c>
      <c r="G391" s="3" t="s">
        <v>2999</v>
      </c>
      <c r="H391" s="24" t="s">
        <v>3275</v>
      </c>
      <c r="I391" s="22" t="s">
        <v>2698</v>
      </c>
      <c r="J391" s="22">
        <v>47</v>
      </c>
      <c r="K391" s="28">
        <v>102.3</v>
      </c>
      <c r="L391" s="22" t="s">
        <v>59</v>
      </c>
      <c r="M391" s="23" t="s">
        <v>2970</v>
      </c>
    </row>
    <row r="392" spans="1:13" ht="30">
      <c r="A392" s="6" t="s">
        <v>3009</v>
      </c>
      <c r="B392" s="6">
        <v>43105</v>
      </c>
      <c r="C392" s="4" t="s">
        <v>3009</v>
      </c>
      <c r="D392" s="6" t="s">
        <v>3157</v>
      </c>
      <c r="E392" s="22" t="s">
        <v>1862</v>
      </c>
      <c r="F392" s="22" t="s">
        <v>3013</v>
      </c>
      <c r="G392" s="3" t="s">
        <v>2999</v>
      </c>
      <c r="H392" s="24" t="s">
        <v>3275</v>
      </c>
      <c r="I392" s="22" t="s">
        <v>3312</v>
      </c>
      <c r="J392" s="22">
        <v>1</v>
      </c>
      <c r="K392" s="28">
        <v>8.32</v>
      </c>
      <c r="L392" s="22" t="s">
        <v>59</v>
      </c>
      <c r="M392" s="23" t="s">
        <v>2970</v>
      </c>
    </row>
    <row r="393" spans="1:13" ht="31.5">
      <c r="A393" s="6">
        <v>43409</v>
      </c>
      <c r="B393" s="6">
        <v>43105</v>
      </c>
      <c r="C393" s="4" t="s">
        <v>2978</v>
      </c>
      <c r="D393" s="4" t="s">
        <v>3609</v>
      </c>
      <c r="E393" s="22" t="s">
        <v>3610</v>
      </c>
      <c r="F393" s="22" t="s">
        <v>3596</v>
      </c>
      <c r="G393" s="3" t="s">
        <v>3122</v>
      </c>
      <c r="H393" s="24" t="s">
        <v>3553</v>
      </c>
      <c r="I393" s="22" t="s">
        <v>2698</v>
      </c>
      <c r="J393" s="22">
        <v>3</v>
      </c>
      <c r="K393" s="28">
        <v>170</v>
      </c>
      <c r="L393" s="22" t="s">
        <v>59</v>
      </c>
      <c r="M393" s="23" t="s">
        <v>2970</v>
      </c>
    </row>
    <row r="394" spans="1:13" ht="30">
      <c r="A394" s="6">
        <v>43442</v>
      </c>
      <c r="B394" s="6">
        <v>43105</v>
      </c>
      <c r="C394" s="4" t="s">
        <v>3067</v>
      </c>
      <c r="D394" s="6" t="s">
        <v>3611</v>
      </c>
      <c r="E394" s="22" t="s">
        <v>3551</v>
      </c>
      <c r="F394" s="22" t="s">
        <v>3323</v>
      </c>
      <c r="G394" s="3" t="s">
        <v>3004</v>
      </c>
      <c r="H394" s="24" t="s">
        <v>3553</v>
      </c>
      <c r="I394" s="22" t="s">
        <v>2698</v>
      </c>
      <c r="J394" s="22">
        <v>1</v>
      </c>
      <c r="K394" s="28">
        <v>200</v>
      </c>
      <c r="L394" s="22" t="s">
        <v>59</v>
      </c>
      <c r="M394" s="23" t="s">
        <v>2970</v>
      </c>
    </row>
    <row r="395" spans="1:13" ht="30">
      <c r="A395" s="6">
        <v>43445</v>
      </c>
      <c r="B395" s="6">
        <v>43105</v>
      </c>
      <c r="C395" s="4" t="s">
        <v>3344</v>
      </c>
      <c r="D395" s="6" t="s">
        <v>3612</v>
      </c>
      <c r="E395" s="22" t="s">
        <v>1862</v>
      </c>
      <c r="F395" s="22" t="s">
        <v>3087</v>
      </c>
      <c r="G395" s="3" t="s">
        <v>3004</v>
      </c>
      <c r="H395" s="24" t="s">
        <v>3553</v>
      </c>
      <c r="I395" s="22" t="s">
        <v>2698</v>
      </c>
      <c r="J395" s="22">
        <v>1</v>
      </c>
      <c r="K395" s="28">
        <v>50</v>
      </c>
      <c r="L395" s="22" t="s">
        <v>59</v>
      </c>
      <c r="M395" s="23" t="s">
        <v>2970</v>
      </c>
    </row>
    <row r="396" spans="1:13" ht="30">
      <c r="A396" s="6">
        <v>43435</v>
      </c>
      <c r="B396" s="6">
        <v>43105</v>
      </c>
      <c r="C396" s="4" t="s">
        <v>3534</v>
      </c>
      <c r="D396" s="6" t="s">
        <v>3134</v>
      </c>
      <c r="E396" s="22" t="s">
        <v>2977</v>
      </c>
      <c r="F396" s="22" t="s">
        <v>3613</v>
      </c>
      <c r="G396" s="3" t="s">
        <v>2999</v>
      </c>
      <c r="H396" s="24" t="s">
        <v>3285</v>
      </c>
      <c r="I396" s="22" t="s">
        <v>2969</v>
      </c>
      <c r="J396" s="22">
        <v>1</v>
      </c>
      <c r="K396" s="28">
        <v>11.95</v>
      </c>
      <c r="L396" s="22" t="s">
        <v>59</v>
      </c>
      <c r="M396" s="23" t="s">
        <v>2970</v>
      </c>
    </row>
    <row r="397" spans="1:13" ht="30">
      <c r="A397" s="6">
        <v>43434</v>
      </c>
      <c r="B397" s="6">
        <v>43105</v>
      </c>
      <c r="C397" s="4" t="s">
        <v>2996</v>
      </c>
      <c r="D397" s="4" t="s">
        <v>3614</v>
      </c>
      <c r="E397" s="22" t="s">
        <v>3615</v>
      </c>
      <c r="F397" s="22" t="s">
        <v>2993</v>
      </c>
      <c r="G397" s="3" t="s">
        <v>3293</v>
      </c>
      <c r="H397" s="24" t="s">
        <v>3285</v>
      </c>
      <c r="I397" s="22" t="s">
        <v>2969</v>
      </c>
      <c r="J397" s="22">
        <v>1</v>
      </c>
      <c r="K397" s="28"/>
      <c r="L397" s="22" t="s">
        <v>59</v>
      </c>
      <c r="M397" s="23" t="s">
        <v>2970</v>
      </c>
    </row>
    <row r="398" spans="1:13" ht="30">
      <c r="A398" s="6">
        <v>43438</v>
      </c>
      <c r="B398" s="6">
        <v>43105</v>
      </c>
      <c r="C398" s="4" t="s">
        <v>2996</v>
      </c>
      <c r="D398" s="4" t="s">
        <v>3616</v>
      </c>
      <c r="E398" s="22" t="s">
        <v>1862</v>
      </c>
      <c r="F398" s="22" t="s">
        <v>3349</v>
      </c>
      <c r="G398" s="3" t="s">
        <v>2974</v>
      </c>
      <c r="H398" s="24" t="s">
        <v>3285</v>
      </c>
      <c r="I398" s="22" t="s">
        <v>2969</v>
      </c>
      <c r="J398" s="22">
        <v>1</v>
      </c>
      <c r="K398" s="28"/>
      <c r="L398" s="22" t="s">
        <v>59</v>
      </c>
      <c r="M398" s="23" t="s">
        <v>2970</v>
      </c>
    </row>
    <row r="399" spans="1:13" ht="30">
      <c r="A399" s="6">
        <v>43441</v>
      </c>
      <c r="B399" s="6">
        <v>43105</v>
      </c>
      <c r="C399" s="4" t="s">
        <v>3501</v>
      </c>
      <c r="D399" s="4" t="s">
        <v>3617</v>
      </c>
      <c r="E399" s="22" t="s">
        <v>2977</v>
      </c>
      <c r="F399" s="22" t="s">
        <v>3618</v>
      </c>
      <c r="G399" s="3" t="s">
        <v>3122</v>
      </c>
      <c r="H399" s="24" t="s">
        <v>3518</v>
      </c>
      <c r="I399" s="22" t="s">
        <v>2969</v>
      </c>
      <c r="J399" s="22">
        <v>1</v>
      </c>
      <c r="K399" s="28"/>
      <c r="L399" s="22" t="s">
        <v>59</v>
      </c>
      <c r="M399" s="23" t="s">
        <v>2970</v>
      </c>
    </row>
    <row r="400" spans="1:13" ht="30">
      <c r="A400" s="6">
        <v>43452</v>
      </c>
      <c r="B400" s="6">
        <v>43105</v>
      </c>
      <c r="C400" s="4" t="s">
        <v>3152</v>
      </c>
      <c r="D400" s="4" t="s">
        <v>3619</v>
      </c>
      <c r="E400" s="22" t="s">
        <v>2977</v>
      </c>
      <c r="F400" s="22" t="s">
        <v>3539</v>
      </c>
      <c r="G400" s="3" t="s">
        <v>3029</v>
      </c>
      <c r="H400" s="24" t="s">
        <v>3518</v>
      </c>
      <c r="I400" s="22" t="s">
        <v>2969</v>
      </c>
      <c r="J400" s="22">
        <v>1</v>
      </c>
      <c r="K400" s="28">
        <v>24.95</v>
      </c>
      <c r="L400" s="22" t="s">
        <v>59</v>
      </c>
      <c r="M400" s="23" t="s">
        <v>2970</v>
      </c>
    </row>
    <row r="401" spans="1:13" ht="30">
      <c r="A401" s="6">
        <v>43452</v>
      </c>
      <c r="B401" s="6">
        <v>43105</v>
      </c>
      <c r="C401" s="4" t="s">
        <v>3152</v>
      </c>
      <c r="D401" s="4" t="s">
        <v>3619</v>
      </c>
      <c r="E401" s="22" t="s">
        <v>2977</v>
      </c>
      <c r="F401" s="22" t="s">
        <v>3539</v>
      </c>
      <c r="G401" s="3" t="s">
        <v>3029</v>
      </c>
      <c r="H401" s="24" t="s">
        <v>3620</v>
      </c>
      <c r="I401" s="22" t="s">
        <v>2969</v>
      </c>
      <c r="J401" s="22">
        <v>1</v>
      </c>
      <c r="K401" s="28"/>
      <c r="L401" s="22" t="s">
        <v>59</v>
      </c>
      <c r="M401" s="23" t="s">
        <v>2970</v>
      </c>
    </row>
    <row r="402" spans="1:13" ht="30">
      <c r="A402" s="6">
        <v>43453</v>
      </c>
      <c r="B402" s="6">
        <v>43105</v>
      </c>
      <c r="C402" s="4" t="s">
        <v>3152</v>
      </c>
      <c r="D402" s="4" t="s">
        <v>3621</v>
      </c>
      <c r="E402" s="22" t="s">
        <v>3622</v>
      </c>
      <c r="F402" s="22" t="s">
        <v>3154</v>
      </c>
      <c r="G402" s="3" t="s">
        <v>3004</v>
      </c>
      <c r="H402" s="24" t="s">
        <v>3536</v>
      </c>
      <c r="I402" s="22" t="s">
        <v>2969</v>
      </c>
      <c r="J402" s="22">
        <v>1</v>
      </c>
      <c r="K402" s="28">
        <v>540.97</v>
      </c>
      <c r="L402" s="22" t="s">
        <v>59</v>
      </c>
      <c r="M402" s="23" t="s">
        <v>2970</v>
      </c>
    </row>
    <row r="403" spans="1:13" ht="30">
      <c r="A403" s="6">
        <v>43454</v>
      </c>
      <c r="B403" s="6">
        <v>43105</v>
      </c>
      <c r="C403" s="4" t="s">
        <v>3623</v>
      </c>
      <c r="D403" s="4" t="s">
        <v>3624</v>
      </c>
      <c r="E403" s="22" t="s">
        <v>1862</v>
      </c>
      <c r="F403" s="22" t="s">
        <v>3087</v>
      </c>
      <c r="G403" s="3" t="s">
        <v>3004</v>
      </c>
      <c r="H403" s="24" t="s">
        <v>3285</v>
      </c>
      <c r="I403" s="22" t="s">
        <v>2969</v>
      </c>
      <c r="J403" s="22">
        <v>1</v>
      </c>
      <c r="K403" s="28"/>
      <c r="L403" s="22" t="s">
        <v>59</v>
      </c>
      <c r="M403" s="23" t="s">
        <v>2970</v>
      </c>
    </row>
    <row r="404" spans="1:13" ht="30">
      <c r="A404" s="6">
        <v>43455</v>
      </c>
      <c r="B404" s="6">
        <v>43105</v>
      </c>
      <c r="C404" s="4" t="s">
        <v>3623</v>
      </c>
      <c r="D404" s="4" t="s">
        <v>3625</v>
      </c>
      <c r="E404" s="22" t="s">
        <v>2977</v>
      </c>
      <c r="F404" s="22" t="s">
        <v>1068</v>
      </c>
      <c r="G404" s="3" t="s">
        <v>3122</v>
      </c>
      <c r="H404" s="24" t="s">
        <v>3518</v>
      </c>
      <c r="I404" s="22" t="s">
        <v>2969</v>
      </c>
      <c r="J404" s="22">
        <v>1</v>
      </c>
      <c r="K404" s="28">
        <v>9.99</v>
      </c>
      <c r="L404" s="22" t="s">
        <v>59</v>
      </c>
      <c r="M404" s="23" t="s">
        <v>2970</v>
      </c>
    </row>
    <row r="405" spans="1:13" ht="30">
      <c r="A405" s="6">
        <v>43456</v>
      </c>
      <c r="B405" s="6">
        <v>43105</v>
      </c>
      <c r="C405" s="4" t="s">
        <v>2978</v>
      </c>
      <c r="D405" s="4" t="s">
        <v>3626</v>
      </c>
      <c r="E405" s="3" t="s">
        <v>3627</v>
      </c>
      <c r="F405" s="22" t="s">
        <v>3583</v>
      </c>
      <c r="G405" s="3" t="s">
        <v>3483</v>
      </c>
      <c r="H405" s="24" t="s">
        <v>3628</v>
      </c>
      <c r="I405" s="22" t="s">
        <v>2969</v>
      </c>
      <c r="J405" s="22">
        <v>1</v>
      </c>
      <c r="K405" s="28" t="s">
        <v>143</v>
      </c>
      <c r="L405" s="22" t="s">
        <v>59</v>
      </c>
      <c r="M405" s="23" t="s">
        <v>2970</v>
      </c>
    </row>
    <row r="406" spans="1:13" ht="30">
      <c r="A406" s="6">
        <v>43440</v>
      </c>
      <c r="B406" s="6">
        <v>43105</v>
      </c>
      <c r="C406" s="4" t="s">
        <v>3344</v>
      </c>
      <c r="D406" s="6" t="s">
        <v>3600</v>
      </c>
      <c r="E406" s="22" t="s">
        <v>3346</v>
      </c>
      <c r="F406" s="22" t="s">
        <v>3087</v>
      </c>
      <c r="G406" s="3" t="s">
        <v>3004</v>
      </c>
      <c r="H406" s="24" t="s">
        <v>3536</v>
      </c>
      <c r="I406" s="22" t="s">
        <v>2969</v>
      </c>
      <c r="J406" s="22">
        <v>1</v>
      </c>
      <c r="K406" s="28"/>
      <c r="L406" s="22" t="s">
        <v>59</v>
      </c>
      <c r="M406" s="23" t="s">
        <v>2970</v>
      </c>
    </row>
    <row r="407" spans="1:13">
      <c r="A407" s="235">
        <v>43484</v>
      </c>
      <c r="M407" s="667"/>
    </row>
    <row r="408" spans="1:13">
      <c r="A408" s="33" t="s">
        <v>33</v>
      </c>
      <c r="M408" s="667"/>
    </row>
    <row r="409" spans="1:13">
      <c r="A409" s="235">
        <v>43515</v>
      </c>
      <c r="M409" s="667"/>
    </row>
    <row r="410" spans="1:13">
      <c r="A410" s="33" t="s">
        <v>33</v>
      </c>
      <c r="M410" s="667"/>
    </row>
    <row r="411" spans="1:13">
      <c r="A411" s="235">
        <v>43543</v>
      </c>
      <c r="M411" s="667"/>
    </row>
    <row r="412" spans="1:13" ht="15.75">
      <c r="A412" s="76">
        <v>43556</v>
      </c>
      <c r="B412" s="76"/>
      <c r="C412" s="97"/>
      <c r="D412" s="98"/>
      <c r="E412" s="98"/>
      <c r="F412" s="98"/>
      <c r="G412" s="98"/>
      <c r="H412" s="98"/>
      <c r="I412" s="98"/>
      <c r="J412" s="98"/>
      <c r="K412" s="98"/>
      <c r="L412" s="98"/>
      <c r="M412" s="99"/>
    </row>
    <row r="413" spans="1:13" ht="30">
      <c r="A413" s="6" t="s">
        <v>3009</v>
      </c>
      <c r="B413" s="6">
        <v>43591</v>
      </c>
      <c r="C413" s="4" t="s">
        <v>3009</v>
      </c>
      <c r="D413" s="6" t="s">
        <v>3157</v>
      </c>
      <c r="E413" s="22" t="s">
        <v>1862</v>
      </c>
      <c r="F413" s="22" t="s">
        <v>3013</v>
      </c>
      <c r="G413" s="3" t="s">
        <v>2999</v>
      </c>
      <c r="H413" s="24" t="s">
        <v>3275</v>
      </c>
      <c r="I413" s="22" t="s">
        <v>2698</v>
      </c>
      <c r="J413" s="22">
        <v>52</v>
      </c>
      <c r="K413" s="28">
        <v>137.74</v>
      </c>
      <c r="L413" s="22" t="s">
        <v>59</v>
      </c>
      <c r="M413" s="23" t="s">
        <v>2970</v>
      </c>
    </row>
    <row r="414" spans="1:13" ht="30">
      <c r="A414" s="6" t="s">
        <v>3009</v>
      </c>
      <c r="B414" s="6">
        <v>43591</v>
      </c>
      <c r="C414" s="4" t="s">
        <v>3009</v>
      </c>
      <c r="D414" s="6" t="s">
        <v>3157</v>
      </c>
      <c r="E414" s="22" t="s">
        <v>1862</v>
      </c>
      <c r="F414" s="22" t="s">
        <v>3013</v>
      </c>
      <c r="G414" s="3" t="s">
        <v>2999</v>
      </c>
      <c r="H414" s="24" t="s">
        <v>3275</v>
      </c>
      <c r="I414" s="22" t="s">
        <v>3312</v>
      </c>
      <c r="J414" s="22" t="s">
        <v>143</v>
      </c>
      <c r="K414" s="28">
        <v>58.3</v>
      </c>
      <c r="L414" s="22" t="s">
        <v>59</v>
      </c>
      <c r="M414" s="23" t="s">
        <v>2970</v>
      </c>
    </row>
    <row r="415" spans="1:13" ht="31.5">
      <c r="A415" s="6">
        <v>43584</v>
      </c>
      <c r="B415" s="6">
        <v>43591</v>
      </c>
      <c r="C415" s="4" t="s">
        <v>2996</v>
      </c>
      <c r="D415" s="4" t="s">
        <v>3629</v>
      </c>
      <c r="E415" s="22" t="s">
        <v>1862</v>
      </c>
      <c r="F415" s="22" t="s">
        <v>3281</v>
      </c>
      <c r="G415" s="3" t="s">
        <v>3630</v>
      </c>
      <c r="H415" s="24" t="s">
        <v>3631</v>
      </c>
      <c r="I415" s="22" t="s">
        <v>2698</v>
      </c>
      <c r="J415" s="22">
        <v>1</v>
      </c>
      <c r="K415" s="28">
        <v>40</v>
      </c>
      <c r="L415" s="22" t="s">
        <v>59</v>
      </c>
      <c r="M415" s="23" t="s">
        <v>2970</v>
      </c>
    </row>
    <row r="416" spans="1:13" ht="31.5">
      <c r="A416" s="6">
        <v>43578</v>
      </c>
      <c r="B416" s="6">
        <v>43591</v>
      </c>
      <c r="C416" s="4" t="s">
        <v>2996</v>
      </c>
      <c r="D416" s="6" t="s">
        <v>3632</v>
      </c>
      <c r="E416" s="22" t="s">
        <v>1862</v>
      </c>
      <c r="F416" s="22" t="s">
        <v>3281</v>
      </c>
      <c r="G416" s="3" t="s">
        <v>3630</v>
      </c>
      <c r="H416" s="24" t="s">
        <v>3631</v>
      </c>
      <c r="I416" s="22" t="s">
        <v>2698</v>
      </c>
      <c r="J416" s="22">
        <v>1</v>
      </c>
      <c r="K416" s="28">
        <v>25</v>
      </c>
      <c r="L416" s="22" t="s">
        <v>59</v>
      </c>
      <c r="M416" s="23" t="s">
        <v>2970</v>
      </c>
    </row>
    <row r="417" spans="1:13" ht="31.5">
      <c r="A417" s="6">
        <v>43578</v>
      </c>
      <c r="B417" s="6">
        <v>43591</v>
      </c>
      <c r="C417" s="4" t="s">
        <v>2996</v>
      </c>
      <c r="D417" s="6" t="s">
        <v>3633</v>
      </c>
      <c r="E417" s="22" t="s">
        <v>1862</v>
      </c>
      <c r="F417" s="22" t="s">
        <v>3281</v>
      </c>
      <c r="G417" s="3" t="s">
        <v>3630</v>
      </c>
      <c r="H417" s="24" t="s">
        <v>3634</v>
      </c>
      <c r="I417" s="22" t="s">
        <v>2698</v>
      </c>
      <c r="J417" s="22">
        <v>1</v>
      </c>
      <c r="K417" s="28">
        <v>100</v>
      </c>
      <c r="L417" s="22" t="s">
        <v>59</v>
      </c>
      <c r="M417" s="23" t="s">
        <v>2970</v>
      </c>
    </row>
    <row r="418" spans="1:13" ht="31.5">
      <c r="A418" s="6">
        <v>43559</v>
      </c>
      <c r="B418" s="6">
        <v>43591</v>
      </c>
      <c r="C418" s="4" t="s">
        <v>2996</v>
      </c>
      <c r="D418" s="4" t="s">
        <v>1123</v>
      </c>
      <c r="E418" s="22" t="s">
        <v>1862</v>
      </c>
      <c r="F418" s="22" t="s">
        <v>3281</v>
      </c>
      <c r="G418" s="3" t="s">
        <v>3630</v>
      </c>
      <c r="H418" s="24" t="s">
        <v>3553</v>
      </c>
      <c r="I418" s="22" t="s">
        <v>2698</v>
      </c>
      <c r="J418" s="22">
        <v>1</v>
      </c>
      <c r="K418" s="28">
        <v>10</v>
      </c>
      <c r="L418" s="22" t="s">
        <v>59</v>
      </c>
      <c r="M418" s="23" t="s">
        <v>2970</v>
      </c>
    </row>
    <row r="419" spans="1:13" ht="30">
      <c r="A419" s="6">
        <v>43557</v>
      </c>
      <c r="B419" s="6">
        <v>43591</v>
      </c>
      <c r="C419" s="4" t="s">
        <v>2996</v>
      </c>
      <c r="D419" s="4" t="s">
        <v>3635</v>
      </c>
      <c r="E419" s="3" t="s">
        <v>3636</v>
      </c>
      <c r="F419" s="22" t="s">
        <v>2993</v>
      </c>
      <c r="G419" s="3" t="s">
        <v>3637</v>
      </c>
      <c r="H419" s="24" t="s">
        <v>3285</v>
      </c>
      <c r="I419" s="22" t="s">
        <v>2969</v>
      </c>
      <c r="J419" s="22">
        <v>1</v>
      </c>
      <c r="K419" s="28">
        <v>512</v>
      </c>
      <c r="L419" s="22" t="s">
        <v>59</v>
      </c>
      <c r="M419" s="23" t="s">
        <v>2970</v>
      </c>
    </row>
    <row r="420" spans="1:13" ht="30">
      <c r="A420" s="6">
        <v>43559</v>
      </c>
      <c r="B420" s="6">
        <v>43591</v>
      </c>
      <c r="C420" s="4" t="s">
        <v>2963</v>
      </c>
      <c r="D420" s="6" t="s">
        <v>3223</v>
      </c>
      <c r="E420" s="22" t="s">
        <v>3224</v>
      </c>
      <c r="F420" s="22" t="s">
        <v>3031</v>
      </c>
      <c r="G420" s="3" t="s">
        <v>3340</v>
      </c>
      <c r="H420" s="24" t="s">
        <v>3536</v>
      </c>
      <c r="I420" s="22" t="s">
        <v>2969</v>
      </c>
      <c r="J420" s="22">
        <v>1</v>
      </c>
      <c r="K420" s="28">
        <v>300</v>
      </c>
      <c r="L420" s="22" t="s">
        <v>59</v>
      </c>
      <c r="M420" s="23" t="s">
        <v>2970</v>
      </c>
    </row>
    <row r="421" spans="1:13" ht="30">
      <c r="A421" s="6">
        <v>43564</v>
      </c>
      <c r="B421" s="6">
        <v>43591</v>
      </c>
      <c r="C421" s="4" t="s">
        <v>2996</v>
      </c>
      <c r="D421" s="6" t="s">
        <v>3638</v>
      </c>
      <c r="E421" s="22" t="s">
        <v>1862</v>
      </c>
      <c r="F421" s="22" t="s">
        <v>3126</v>
      </c>
      <c r="G421" s="3" t="s">
        <v>2974</v>
      </c>
      <c r="H421" s="24" t="s">
        <v>3639</v>
      </c>
      <c r="I421" s="22" t="s">
        <v>2969</v>
      </c>
      <c r="J421" s="22">
        <v>1</v>
      </c>
      <c r="K421" s="28">
        <v>2500</v>
      </c>
      <c r="L421" s="22" t="s">
        <v>59</v>
      </c>
      <c r="M421" s="23" t="s">
        <v>2970</v>
      </c>
    </row>
    <row r="422" spans="1:13" ht="30">
      <c r="A422" s="6">
        <v>43568</v>
      </c>
      <c r="B422" s="6">
        <v>43591</v>
      </c>
      <c r="C422" s="4" t="s">
        <v>2978</v>
      </c>
      <c r="D422" s="6" t="s">
        <v>3640</v>
      </c>
      <c r="E422" s="22" t="s">
        <v>1862</v>
      </c>
      <c r="F422" s="22" t="s">
        <v>3390</v>
      </c>
      <c r="G422" s="3" t="s">
        <v>2974</v>
      </c>
      <c r="H422" s="24" t="s">
        <v>3542</v>
      </c>
      <c r="I422" s="22" t="s">
        <v>2969</v>
      </c>
      <c r="J422" s="22">
        <v>1</v>
      </c>
      <c r="K422" s="28"/>
      <c r="L422" s="22" t="s">
        <v>59</v>
      </c>
      <c r="M422" s="23" t="s">
        <v>2970</v>
      </c>
    </row>
    <row r="423" spans="1:13" ht="30">
      <c r="A423" s="6">
        <v>43575</v>
      </c>
      <c r="B423" s="6">
        <v>43591</v>
      </c>
      <c r="C423" s="4" t="s">
        <v>2996</v>
      </c>
      <c r="D423" s="6" t="s">
        <v>3641</v>
      </c>
      <c r="E423" s="22" t="s">
        <v>2977</v>
      </c>
      <c r="F423" s="22" t="s">
        <v>2993</v>
      </c>
      <c r="G423" s="3" t="s">
        <v>3637</v>
      </c>
      <c r="H423" s="24" t="s">
        <v>3285</v>
      </c>
      <c r="I423" s="22" t="s">
        <v>2969</v>
      </c>
      <c r="J423" s="22">
        <v>1</v>
      </c>
      <c r="K423" s="28"/>
      <c r="L423" s="22" t="s">
        <v>59</v>
      </c>
      <c r="M423" s="23" t="s">
        <v>2970</v>
      </c>
    </row>
    <row r="424" spans="1:13" ht="30">
      <c r="A424" s="6">
        <v>43578</v>
      </c>
      <c r="B424" s="6">
        <v>43591</v>
      </c>
      <c r="C424" s="4" t="s">
        <v>3344</v>
      </c>
      <c r="D424" s="6" t="s">
        <v>3537</v>
      </c>
      <c r="E424" s="22" t="s">
        <v>3346</v>
      </c>
      <c r="F424" s="22" t="s">
        <v>3087</v>
      </c>
      <c r="G424" s="3" t="s">
        <v>3004</v>
      </c>
      <c r="H424" s="24" t="s">
        <v>3285</v>
      </c>
      <c r="I424" s="22" t="s">
        <v>2969</v>
      </c>
      <c r="J424" s="22">
        <v>1</v>
      </c>
      <c r="K424" s="28"/>
      <c r="L424" s="22" t="s">
        <v>59</v>
      </c>
      <c r="M424" s="23" t="s">
        <v>2970</v>
      </c>
    </row>
    <row r="425" spans="1:13" ht="30">
      <c r="A425" s="6">
        <v>43580</v>
      </c>
      <c r="B425" s="6">
        <v>43591</v>
      </c>
      <c r="C425" s="4" t="s">
        <v>3344</v>
      </c>
      <c r="D425" s="6" t="s">
        <v>3537</v>
      </c>
      <c r="E425" s="22" t="s">
        <v>3346</v>
      </c>
      <c r="F425" s="22" t="s">
        <v>3087</v>
      </c>
      <c r="G425" s="3" t="s">
        <v>3004</v>
      </c>
      <c r="H425" s="24" t="s">
        <v>3536</v>
      </c>
      <c r="I425" s="22" t="s">
        <v>2969</v>
      </c>
      <c r="J425" s="22">
        <v>1</v>
      </c>
      <c r="K425" s="28"/>
      <c r="L425" s="22" t="s">
        <v>59</v>
      </c>
      <c r="M425" s="23" t="s">
        <v>2970</v>
      </c>
    </row>
    <row r="426" spans="1:13" ht="30">
      <c r="A426" s="6">
        <v>43584</v>
      </c>
      <c r="B426" s="6">
        <v>43591</v>
      </c>
      <c r="C426" s="4" t="s">
        <v>2996</v>
      </c>
      <c r="D426" s="6" t="s">
        <v>3642</v>
      </c>
      <c r="E426" s="22" t="s">
        <v>1862</v>
      </c>
      <c r="F426" s="22" t="s">
        <v>3349</v>
      </c>
      <c r="G426" s="3" t="s">
        <v>2974</v>
      </c>
      <c r="H426" s="24" t="s">
        <v>3285</v>
      </c>
      <c r="I426" s="22" t="s">
        <v>2969</v>
      </c>
      <c r="J426" s="22">
        <v>1</v>
      </c>
      <c r="K426" s="28"/>
      <c r="L426" s="22" t="s">
        <v>59</v>
      </c>
      <c r="M426" s="23" t="s">
        <v>2970</v>
      </c>
    </row>
    <row r="427" spans="1:13" ht="15.75">
      <c r="A427" s="76">
        <v>43586</v>
      </c>
      <c r="B427" s="76"/>
      <c r="C427" s="97"/>
      <c r="D427" s="98"/>
      <c r="E427" s="98"/>
      <c r="F427" s="98"/>
      <c r="G427" s="98"/>
      <c r="H427" s="98"/>
      <c r="I427" s="98"/>
      <c r="J427" s="98"/>
      <c r="K427" s="98"/>
      <c r="L427" s="98"/>
      <c r="M427" s="99"/>
    </row>
    <row r="428" spans="1:13" ht="30">
      <c r="A428" s="6" t="s">
        <v>3009</v>
      </c>
      <c r="B428" s="6">
        <v>43621</v>
      </c>
      <c r="C428" s="4" t="s">
        <v>3009</v>
      </c>
      <c r="D428" s="6" t="s">
        <v>3157</v>
      </c>
      <c r="E428" s="22" t="s">
        <v>1862</v>
      </c>
      <c r="F428" s="22" t="s">
        <v>3013</v>
      </c>
      <c r="G428" s="3" t="s">
        <v>2999</v>
      </c>
      <c r="H428" s="24" t="s">
        <v>3643</v>
      </c>
      <c r="I428" s="22" t="s">
        <v>2698</v>
      </c>
      <c r="J428" s="22">
        <v>220</v>
      </c>
      <c r="K428" s="28">
        <v>3025.79</v>
      </c>
      <c r="L428" s="22" t="s">
        <v>59</v>
      </c>
      <c r="M428" s="23" t="s">
        <v>2970</v>
      </c>
    </row>
    <row r="429" spans="1:13" ht="30">
      <c r="A429" s="6" t="s">
        <v>3009</v>
      </c>
      <c r="B429" s="6">
        <v>43621</v>
      </c>
      <c r="C429" s="4" t="s">
        <v>3009</v>
      </c>
      <c r="D429" s="6" t="s">
        <v>3157</v>
      </c>
      <c r="E429" s="22" t="s">
        <v>1862</v>
      </c>
      <c r="F429" s="22" t="s">
        <v>3013</v>
      </c>
      <c r="G429" s="3" t="s">
        <v>2999</v>
      </c>
      <c r="H429" s="24" t="s">
        <v>3643</v>
      </c>
      <c r="I429" s="22" t="s">
        <v>3312</v>
      </c>
      <c r="J429" s="22" t="s">
        <v>143</v>
      </c>
      <c r="K429" s="28">
        <v>772.43</v>
      </c>
      <c r="L429" s="22" t="s">
        <v>59</v>
      </c>
      <c r="M429" s="23" t="s">
        <v>2970</v>
      </c>
    </row>
    <row r="430" spans="1:13" ht="30">
      <c r="A430" s="6">
        <v>43588</v>
      </c>
      <c r="B430" s="6">
        <v>43621</v>
      </c>
      <c r="C430" s="4" t="s">
        <v>3344</v>
      </c>
      <c r="D430" s="4" t="s">
        <v>3644</v>
      </c>
      <c r="E430" s="22" t="s">
        <v>3346</v>
      </c>
      <c r="F430" s="22" t="s">
        <v>1068</v>
      </c>
      <c r="G430" s="3" t="s">
        <v>2999</v>
      </c>
      <c r="H430" s="24" t="s">
        <v>3536</v>
      </c>
      <c r="I430" s="22" t="s">
        <v>2969</v>
      </c>
      <c r="J430" s="22">
        <v>1</v>
      </c>
      <c r="K430" s="28">
        <v>36</v>
      </c>
      <c r="L430" s="22" t="s">
        <v>59</v>
      </c>
      <c r="M430" s="23" t="s">
        <v>2970</v>
      </c>
    </row>
    <row r="431" spans="1:13" ht="30">
      <c r="A431" s="6">
        <v>43589</v>
      </c>
      <c r="B431" s="6">
        <v>43621</v>
      </c>
      <c r="C431" s="4" t="s">
        <v>3344</v>
      </c>
      <c r="D431" s="6" t="s">
        <v>3645</v>
      </c>
      <c r="E431" s="22" t="s">
        <v>3646</v>
      </c>
      <c r="F431" s="22" t="s">
        <v>1068</v>
      </c>
      <c r="G431" s="3" t="s">
        <v>2999</v>
      </c>
      <c r="H431" s="24" t="s">
        <v>3536</v>
      </c>
      <c r="I431" s="22" t="s">
        <v>2969</v>
      </c>
      <c r="J431" s="22">
        <v>1</v>
      </c>
      <c r="K431" s="28"/>
      <c r="L431" s="22" t="s">
        <v>59</v>
      </c>
      <c r="M431" s="23" t="s">
        <v>2970</v>
      </c>
    </row>
    <row r="432" spans="1:13" ht="30">
      <c r="A432" s="6">
        <v>43593</v>
      </c>
      <c r="B432" s="6">
        <v>43621</v>
      </c>
      <c r="C432" s="4" t="s">
        <v>2978</v>
      </c>
      <c r="D432" s="6" t="s">
        <v>3647</v>
      </c>
      <c r="E432" s="22" t="s">
        <v>3451</v>
      </c>
      <c r="F432" s="22" t="s">
        <v>3390</v>
      </c>
      <c r="G432" s="3" t="s">
        <v>2974</v>
      </c>
      <c r="H432" s="24" t="s">
        <v>3648</v>
      </c>
      <c r="I432" s="22" t="s">
        <v>2969</v>
      </c>
      <c r="J432" s="22">
        <v>1</v>
      </c>
      <c r="K432" s="28">
        <v>250</v>
      </c>
      <c r="L432" s="22" t="s">
        <v>59</v>
      </c>
      <c r="M432" s="23" t="s">
        <v>2970</v>
      </c>
    </row>
    <row r="433" spans="1:13" ht="30">
      <c r="A433" s="6">
        <v>43599</v>
      </c>
      <c r="B433" s="6">
        <v>43621</v>
      </c>
      <c r="C433" s="4" t="s">
        <v>3344</v>
      </c>
      <c r="D433" s="4" t="s">
        <v>3644</v>
      </c>
      <c r="E433" s="22" t="s">
        <v>3346</v>
      </c>
      <c r="F433" s="22" t="s">
        <v>3087</v>
      </c>
      <c r="G433" s="3" t="s">
        <v>3004</v>
      </c>
      <c r="H433" s="24" t="s">
        <v>3536</v>
      </c>
      <c r="I433" s="22" t="s">
        <v>2969</v>
      </c>
      <c r="J433" s="22">
        <v>1</v>
      </c>
      <c r="K433" s="28">
        <v>63</v>
      </c>
      <c r="L433" s="22" t="s">
        <v>59</v>
      </c>
      <c r="M433" s="23" t="s">
        <v>2970</v>
      </c>
    </row>
    <row r="434" spans="1:13" ht="30">
      <c r="A434" s="6">
        <v>43602</v>
      </c>
      <c r="B434" s="6">
        <v>43621</v>
      </c>
      <c r="C434" s="4" t="s">
        <v>2963</v>
      </c>
      <c r="D434" s="4" t="s">
        <v>3649</v>
      </c>
      <c r="E434" s="22" t="s">
        <v>2977</v>
      </c>
      <c r="F434" s="22" t="s">
        <v>3387</v>
      </c>
      <c r="G434" s="3" t="s">
        <v>3004</v>
      </c>
      <c r="H434" s="24" t="s">
        <v>3518</v>
      </c>
      <c r="I434" s="22" t="s">
        <v>2969</v>
      </c>
      <c r="J434" s="22">
        <v>1</v>
      </c>
      <c r="K434" s="28"/>
      <c r="L434" s="22" t="s">
        <v>59</v>
      </c>
      <c r="M434" s="23" t="s">
        <v>2970</v>
      </c>
    </row>
    <row r="435" spans="1:13" ht="30">
      <c r="A435" s="6">
        <v>43606</v>
      </c>
      <c r="B435" s="6">
        <v>43621</v>
      </c>
      <c r="C435" s="4" t="s">
        <v>2996</v>
      </c>
      <c r="D435" s="4" t="s">
        <v>3650</v>
      </c>
      <c r="E435" s="22" t="s">
        <v>3651</v>
      </c>
      <c r="F435" s="22" t="s">
        <v>2993</v>
      </c>
      <c r="G435" s="3" t="s">
        <v>3637</v>
      </c>
      <c r="H435" s="24" t="s">
        <v>3285</v>
      </c>
      <c r="I435" s="22" t="s">
        <v>2969</v>
      </c>
      <c r="J435" s="22">
        <v>1</v>
      </c>
      <c r="K435" s="28"/>
      <c r="L435" s="22" t="s">
        <v>59</v>
      </c>
      <c r="M435" s="23" t="s">
        <v>2970</v>
      </c>
    </row>
    <row r="436" spans="1:13" ht="30">
      <c r="A436" s="6">
        <v>43614</v>
      </c>
      <c r="B436" s="6">
        <v>43621</v>
      </c>
      <c r="C436" s="4" t="s">
        <v>2996</v>
      </c>
      <c r="D436" s="4" t="s">
        <v>3452</v>
      </c>
      <c r="E436" s="22" t="s">
        <v>3652</v>
      </c>
      <c r="F436" s="22" t="s">
        <v>3653</v>
      </c>
      <c r="G436" s="3" t="s">
        <v>3637</v>
      </c>
      <c r="H436" s="24" t="s">
        <v>3648</v>
      </c>
      <c r="I436" s="22" t="s">
        <v>2969</v>
      </c>
      <c r="J436" s="22">
        <v>1</v>
      </c>
      <c r="K436" s="28">
        <v>1500</v>
      </c>
      <c r="L436" s="22" t="s">
        <v>59</v>
      </c>
      <c r="M436" s="23" t="s">
        <v>2970</v>
      </c>
    </row>
    <row r="437" spans="1:13" ht="30">
      <c r="A437" s="6">
        <v>43615</v>
      </c>
      <c r="B437" s="6">
        <v>43621</v>
      </c>
      <c r="C437" s="4" t="s">
        <v>2996</v>
      </c>
      <c r="D437" s="4" t="s">
        <v>3654</v>
      </c>
      <c r="E437" s="22" t="s">
        <v>3655</v>
      </c>
      <c r="F437" s="22" t="s">
        <v>3653</v>
      </c>
      <c r="G437" s="3" t="s">
        <v>3637</v>
      </c>
      <c r="H437" s="24" t="s">
        <v>3648</v>
      </c>
      <c r="I437" s="22" t="s">
        <v>2969</v>
      </c>
      <c r="J437" s="22">
        <v>1</v>
      </c>
      <c r="K437" s="28"/>
      <c r="L437" s="22" t="s">
        <v>59</v>
      </c>
      <c r="M437" s="23" t="s">
        <v>2970</v>
      </c>
    </row>
    <row r="438" spans="1:13" ht="30">
      <c r="A438" s="6">
        <v>43615</v>
      </c>
      <c r="B438" s="6">
        <v>43621</v>
      </c>
      <c r="C438" s="4" t="s">
        <v>2996</v>
      </c>
      <c r="D438" s="4" t="s">
        <v>3656</v>
      </c>
      <c r="E438" s="22" t="s">
        <v>3657</v>
      </c>
      <c r="F438" s="22" t="s">
        <v>3653</v>
      </c>
      <c r="G438" s="3" t="s">
        <v>3637</v>
      </c>
      <c r="H438" s="24" t="s">
        <v>3648</v>
      </c>
      <c r="I438" s="22" t="s">
        <v>2969</v>
      </c>
      <c r="J438" s="22">
        <v>1</v>
      </c>
      <c r="K438" s="28"/>
      <c r="L438" s="22" t="s">
        <v>59</v>
      </c>
      <c r="M438" s="23" t="s">
        <v>2970</v>
      </c>
    </row>
    <row r="439" spans="1:13" ht="30">
      <c r="A439" s="6">
        <v>43616</v>
      </c>
      <c r="B439" s="6">
        <v>43621</v>
      </c>
      <c r="C439" s="4" t="s">
        <v>3344</v>
      </c>
      <c r="D439" s="4" t="s">
        <v>3644</v>
      </c>
      <c r="E439" s="22" t="s">
        <v>3346</v>
      </c>
      <c r="F439" s="22" t="s">
        <v>3087</v>
      </c>
      <c r="G439" s="3" t="s">
        <v>3004</v>
      </c>
      <c r="H439" s="24" t="s">
        <v>3536</v>
      </c>
      <c r="I439" s="22" t="s">
        <v>2969</v>
      </c>
      <c r="J439" s="22">
        <v>1</v>
      </c>
      <c r="K439" s="28">
        <v>30</v>
      </c>
      <c r="L439" s="22" t="s">
        <v>59</v>
      </c>
      <c r="M439" s="23" t="s">
        <v>2970</v>
      </c>
    </row>
    <row r="440" spans="1:13" s="175" customFormat="1">
      <c r="A440" s="346">
        <v>43635</v>
      </c>
      <c r="B440" s="172"/>
      <c r="C440" s="172"/>
      <c r="D440" s="172"/>
      <c r="E440" s="172"/>
      <c r="F440" s="172"/>
      <c r="G440" s="172"/>
      <c r="H440" s="172"/>
      <c r="I440" s="172"/>
      <c r="J440" s="172"/>
      <c r="K440" s="172"/>
      <c r="L440" s="172"/>
    </row>
    <row r="441" spans="1:13">
      <c r="A441" s="33" t="s">
        <v>33</v>
      </c>
      <c r="M441" s="667"/>
    </row>
    <row r="442" spans="1:13" s="175" customFormat="1">
      <c r="A442" s="346">
        <v>43665</v>
      </c>
      <c r="B442" s="172"/>
      <c r="C442" s="172"/>
      <c r="D442" s="172"/>
      <c r="E442" s="172"/>
      <c r="F442" s="172"/>
      <c r="G442" s="172"/>
      <c r="H442" s="172"/>
      <c r="I442" s="172"/>
      <c r="J442" s="172"/>
      <c r="K442" s="172"/>
      <c r="L442" s="172"/>
    </row>
    <row r="443" spans="1:13">
      <c r="A443" s="33" t="s">
        <v>33</v>
      </c>
      <c r="M443" s="667"/>
    </row>
    <row r="444" spans="1:13" s="175" customFormat="1">
      <c r="A444" s="346">
        <v>43696</v>
      </c>
      <c r="B444" s="172"/>
      <c r="C444" s="172"/>
      <c r="D444" s="172"/>
      <c r="E444" s="172"/>
      <c r="F444" s="172"/>
      <c r="G444" s="172"/>
      <c r="H444" s="172"/>
      <c r="I444" s="172"/>
      <c r="J444" s="172"/>
      <c r="K444" s="172"/>
      <c r="L444" s="172"/>
    </row>
    <row r="445" spans="1:13">
      <c r="A445" s="33" t="s">
        <v>33</v>
      </c>
      <c r="M445" s="667"/>
    </row>
    <row r="446" spans="1:13" s="77" customFormat="1">
      <c r="A446" s="354">
        <v>43727</v>
      </c>
      <c r="B446" s="283"/>
      <c r="C446" s="283"/>
      <c r="D446" s="283"/>
      <c r="E446" s="283"/>
      <c r="F446" s="283"/>
      <c r="G446" s="283"/>
      <c r="H446" s="283"/>
      <c r="I446" s="283"/>
      <c r="J446" s="283"/>
      <c r="K446" s="283"/>
      <c r="L446" s="283"/>
    </row>
    <row r="447" spans="1:13">
      <c r="A447" s="33" t="s">
        <v>33</v>
      </c>
      <c r="M447" s="667"/>
    </row>
    <row r="448" spans="1:13">
      <c r="A448" s="235">
        <v>44123</v>
      </c>
      <c r="M448" s="667"/>
    </row>
    <row r="449" spans="1:1">
      <c r="A449" s="33" t="s">
        <v>33</v>
      </c>
    </row>
    <row r="450" spans="1:1">
      <c r="A450" s="235">
        <v>44154</v>
      </c>
    </row>
    <row r="451" spans="1:1">
      <c r="A451" s="33" t="s">
        <v>33</v>
      </c>
    </row>
    <row r="452" spans="1:1">
      <c r="A452" s="235">
        <v>44184</v>
      </c>
    </row>
    <row r="453" spans="1:1">
      <c r="A453" s="33" t="s">
        <v>33</v>
      </c>
    </row>
    <row r="454" spans="1:1">
      <c r="A454" s="235">
        <v>43850</v>
      </c>
    </row>
    <row r="455" spans="1:1">
      <c r="A455" s="33" t="s">
        <v>33</v>
      </c>
    </row>
    <row r="456" spans="1:1">
      <c r="A456" s="301" t="s">
        <v>175</v>
      </c>
    </row>
    <row r="457" spans="1:1">
      <c r="A457" s="298" t="s">
        <v>33</v>
      </c>
    </row>
    <row r="458" spans="1:1">
      <c r="A458" s="300">
        <v>43910</v>
      </c>
    </row>
    <row r="459" spans="1:1">
      <c r="A459" s="298" t="s">
        <v>33</v>
      </c>
    </row>
    <row r="460" spans="1:1">
      <c r="A460" s="300">
        <v>43941</v>
      </c>
    </row>
    <row r="461" spans="1:1">
      <c r="A461" s="298" t="s">
        <v>33</v>
      </c>
    </row>
    <row r="462" spans="1:1">
      <c r="A462" s="300">
        <v>43971</v>
      </c>
    </row>
    <row r="463" spans="1:1">
      <c r="A463" s="298" t="s">
        <v>33</v>
      </c>
    </row>
    <row r="464" spans="1:1">
      <c r="A464" s="300">
        <v>44002</v>
      </c>
    </row>
    <row r="465" spans="1:1" ht="23.25">
      <c r="A465" s="401">
        <v>44032</v>
      </c>
    </row>
    <row r="466" spans="1:1" ht="23.25">
      <c r="A466" s="388"/>
    </row>
    <row r="467" spans="1:1" ht="23.25">
      <c r="A467" s="405">
        <v>44428</v>
      </c>
    </row>
    <row r="468" spans="1:1" ht="23.25">
      <c r="A468" s="388" t="s">
        <v>33</v>
      </c>
    </row>
    <row r="469" spans="1:1" ht="23.25">
      <c r="A469" s="405">
        <v>44459</v>
      </c>
    </row>
    <row r="470" spans="1:1" ht="23.25">
      <c r="A470" s="388" t="s">
        <v>33</v>
      </c>
    </row>
    <row r="471" spans="1:1" ht="23.25">
      <c r="A471" s="405">
        <v>44489</v>
      </c>
    </row>
    <row r="472" spans="1:1" ht="23.25">
      <c r="A472" s="388" t="s">
        <v>33</v>
      </c>
    </row>
    <row r="473" spans="1:1" ht="23.25">
      <c r="A473" s="405">
        <v>44520</v>
      </c>
    </row>
    <row r="474" spans="1:1" ht="23.25">
      <c r="A474" s="388" t="s">
        <v>33</v>
      </c>
    </row>
    <row r="475" spans="1:1" ht="23.25">
      <c r="A475" s="405">
        <v>44550</v>
      </c>
    </row>
    <row r="476" spans="1:1" ht="23.25">
      <c r="A476" s="388" t="s">
        <v>33</v>
      </c>
    </row>
    <row r="477" spans="1:1" ht="23.25">
      <c r="A477" s="405">
        <v>44217</v>
      </c>
    </row>
    <row r="478" spans="1:1" ht="23.25">
      <c r="A478" s="388" t="s">
        <v>33</v>
      </c>
    </row>
  </sheetData>
  <phoneticPr fontId="7" type="noConversion"/>
  <pageMargins left="0.25" right="0.25" top="0.75" bottom="0.75" header="0.3" footer="0.3"/>
  <pageSetup paperSize="5" scale="42" fitToHeight="0" orientation="landscape"/>
  <headerFooter alignWithMargins="0">
    <oddHeader>&amp;C&amp;"Garamond,Bold"&amp;16City of Jacksonville
Gift Disclosures by Department</oddHeader>
    <oddFooter>&amp;L&amp;A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0"/>
  </sheetPr>
  <dimension ref="A1:N104"/>
  <sheetViews>
    <sheetView zoomScale="75" workbookViewId="0">
      <pane ySplit="1" topLeftCell="A121" activePane="bottomLeft" state="frozen"/>
      <selection pane="bottomLeft" activeCell="A121" sqref="A121"/>
    </sheetView>
  </sheetViews>
  <sheetFormatPr defaultColWidth="11.42578125" defaultRowHeight="21"/>
  <cols>
    <col min="1" max="7" width="20.42578125" style="1" customWidth="1"/>
    <col min="8" max="8" width="22" style="1" customWidth="1"/>
    <col min="9" max="12" width="20.42578125" style="1" customWidth="1"/>
    <col min="13" max="13" width="35.42578125" customWidth="1"/>
    <col min="14" max="14" width="9.42578125" hidden="1" customWidth="1"/>
    <col min="15" max="15" width="0" hidden="1" customWidth="1"/>
    <col min="16" max="256" width="8.85546875" customWidth="1"/>
  </cols>
  <sheetData>
    <row r="1" spans="1:13" s="43" customFormat="1" ht="31.5">
      <c r="A1" s="87" t="s">
        <v>0</v>
      </c>
      <c r="B1" s="87" t="s">
        <v>1</v>
      </c>
      <c r="C1" s="87" t="s">
        <v>651</v>
      </c>
      <c r="D1" s="87" t="s">
        <v>2</v>
      </c>
      <c r="E1" s="92" t="s">
        <v>652</v>
      </c>
      <c r="F1" s="87" t="s">
        <v>3</v>
      </c>
      <c r="G1" s="87" t="s">
        <v>4</v>
      </c>
      <c r="H1" s="87" t="s">
        <v>5</v>
      </c>
      <c r="I1" s="87" t="s">
        <v>6</v>
      </c>
      <c r="J1" s="87" t="s">
        <v>271</v>
      </c>
      <c r="K1" s="92" t="s">
        <v>9</v>
      </c>
      <c r="L1" s="87" t="s">
        <v>10</v>
      </c>
      <c r="M1" s="87" t="s">
        <v>11</v>
      </c>
    </row>
    <row r="2" spans="1:13" s="77" customFormat="1" ht="15.75">
      <c r="A2" s="104">
        <v>42186</v>
      </c>
      <c r="B2" s="76"/>
      <c r="C2" s="105"/>
      <c r="D2" s="106"/>
      <c r="E2" s="102"/>
      <c r="F2" s="102"/>
      <c r="G2" s="102"/>
      <c r="H2" s="102"/>
      <c r="I2" s="102"/>
      <c r="J2" s="102"/>
      <c r="K2" s="107"/>
      <c r="L2" s="102"/>
      <c r="M2" s="108"/>
    </row>
    <row r="3" spans="1:13" ht="15.75">
      <c r="A3" s="45"/>
      <c r="B3" s="6"/>
      <c r="C3" s="16"/>
      <c r="D3" s="15"/>
      <c r="E3" s="22"/>
      <c r="F3" s="22"/>
      <c r="G3" s="22"/>
      <c r="H3" s="22"/>
      <c r="I3" s="22"/>
      <c r="J3" s="22"/>
      <c r="K3" s="25"/>
      <c r="L3" s="3"/>
      <c r="M3" s="26"/>
    </row>
    <row r="4" spans="1:13" s="77" customFormat="1" ht="15.75">
      <c r="A4" s="100">
        <v>42231</v>
      </c>
      <c r="B4" s="76"/>
      <c r="C4" s="105"/>
      <c r="D4" s="106"/>
      <c r="E4" s="102"/>
      <c r="F4" s="102"/>
      <c r="G4" s="102"/>
      <c r="H4" s="102"/>
      <c r="I4" s="102"/>
      <c r="J4" s="102"/>
      <c r="K4" s="107"/>
      <c r="L4" s="102"/>
      <c r="M4" s="108"/>
    </row>
    <row r="5" spans="1:13" ht="15.75">
      <c r="A5" s="45"/>
      <c r="B5" s="5"/>
      <c r="C5" s="5"/>
      <c r="D5" s="2"/>
      <c r="E5" s="22"/>
      <c r="F5" s="22"/>
      <c r="G5" s="22"/>
      <c r="H5" s="22"/>
      <c r="I5" s="22"/>
      <c r="J5" s="22"/>
      <c r="K5" s="22"/>
      <c r="L5" s="22"/>
      <c r="M5" s="752"/>
    </row>
    <row r="6" spans="1:13" s="77" customFormat="1" ht="15.75">
      <c r="A6" s="100">
        <v>42262</v>
      </c>
      <c r="B6" s="101"/>
      <c r="C6" s="101"/>
      <c r="D6" s="98"/>
      <c r="E6" s="102"/>
      <c r="F6" s="102"/>
      <c r="G6" s="102"/>
      <c r="H6" s="102"/>
      <c r="I6" s="102"/>
      <c r="J6" s="102"/>
      <c r="K6" s="102"/>
      <c r="L6" s="102"/>
      <c r="M6" s="103"/>
    </row>
    <row r="7" spans="1:13" ht="15.75">
      <c r="A7" s="71"/>
      <c r="B7" s="5"/>
      <c r="C7" s="5"/>
      <c r="D7" s="2"/>
      <c r="E7" s="22"/>
      <c r="F7" s="22"/>
      <c r="G7" s="22"/>
      <c r="H7" s="22"/>
      <c r="I7" s="22"/>
      <c r="J7" s="22"/>
      <c r="K7" s="22"/>
      <c r="L7" s="22"/>
      <c r="M7" s="752"/>
    </row>
    <row r="8" spans="1:13" s="77" customFormat="1" ht="15.75">
      <c r="A8" s="100">
        <v>42292</v>
      </c>
      <c r="B8" s="101"/>
      <c r="C8" s="101"/>
      <c r="D8" s="98"/>
      <c r="E8" s="98"/>
      <c r="F8" s="98"/>
      <c r="G8" s="98"/>
      <c r="H8" s="98"/>
      <c r="I8" s="98"/>
      <c r="J8" s="98"/>
      <c r="K8" s="98"/>
      <c r="L8" s="98"/>
    </row>
    <row r="9" spans="1:13" ht="15.75">
      <c r="A9" s="85"/>
      <c r="B9" s="5"/>
      <c r="C9" s="5"/>
      <c r="D9" s="2"/>
      <c r="E9" s="2"/>
      <c r="F9" s="2"/>
      <c r="G9" s="2"/>
      <c r="H9" s="2"/>
      <c r="I9" s="2"/>
      <c r="J9" s="2"/>
      <c r="K9" s="2"/>
      <c r="L9" s="2"/>
      <c r="M9" s="667"/>
    </row>
    <row r="10" spans="1:13" s="77" customFormat="1" ht="15.75">
      <c r="A10" s="104">
        <v>42323</v>
      </c>
      <c r="B10" s="101"/>
      <c r="C10" s="101"/>
      <c r="D10" s="98"/>
      <c r="E10" s="98"/>
      <c r="F10" s="98"/>
      <c r="G10" s="98"/>
      <c r="H10" s="98"/>
      <c r="I10" s="98"/>
      <c r="J10" s="98"/>
      <c r="K10" s="98"/>
      <c r="L10" s="98"/>
    </row>
    <row r="11" spans="1:13" ht="15.75">
      <c r="A11" s="83"/>
      <c r="B11" s="5"/>
      <c r="C11" s="5"/>
      <c r="D11" s="2"/>
      <c r="E11" s="2"/>
      <c r="F11" s="2"/>
      <c r="G11" s="2"/>
      <c r="H11" s="2"/>
      <c r="I11" s="2"/>
      <c r="J11" s="2"/>
      <c r="K11" s="2"/>
      <c r="L11" s="2"/>
      <c r="M11" s="667"/>
    </row>
    <row r="12" spans="1:13" s="77" customFormat="1" ht="15.75">
      <c r="A12" s="100">
        <v>42353</v>
      </c>
      <c r="B12" s="101"/>
      <c r="C12" s="101"/>
      <c r="D12" s="98"/>
      <c r="E12" s="98"/>
      <c r="F12" s="98"/>
      <c r="G12" s="98"/>
      <c r="H12" s="98"/>
      <c r="I12" s="98"/>
      <c r="J12" s="98"/>
      <c r="K12" s="98"/>
      <c r="L12" s="98"/>
    </row>
    <row r="13" spans="1:13" ht="15.75">
      <c r="A13" s="5"/>
      <c r="B13" s="5"/>
      <c r="C13" s="5"/>
      <c r="D13" s="2"/>
      <c r="E13" s="2"/>
      <c r="F13" s="2"/>
      <c r="G13" s="2"/>
      <c r="H13" s="2"/>
      <c r="I13" s="2"/>
      <c r="J13" s="2"/>
      <c r="K13" s="2"/>
      <c r="L13" s="2"/>
      <c r="M13" s="667"/>
    </row>
    <row r="14" spans="1:13" s="175" customFormat="1" ht="15.75">
      <c r="A14" s="347">
        <v>43118</v>
      </c>
      <c r="B14" s="347"/>
      <c r="C14" s="347"/>
      <c r="D14" s="225"/>
      <c r="E14" s="225"/>
      <c r="F14" s="225"/>
      <c r="G14" s="225"/>
      <c r="H14" s="225"/>
      <c r="I14" s="225"/>
      <c r="J14" s="225"/>
      <c r="K14" s="225"/>
      <c r="L14" s="225"/>
    </row>
    <row r="15" spans="1:13" ht="15.75">
      <c r="A15" s="5" t="s">
        <v>33</v>
      </c>
      <c r="B15" s="5"/>
      <c r="C15" s="5"/>
      <c r="D15" s="2"/>
      <c r="E15" s="2"/>
      <c r="F15" s="2"/>
      <c r="G15" s="2"/>
      <c r="H15" s="2"/>
      <c r="I15" s="2"/>
      <c r="J15" s="2"/>
      <c r="K15" s="2"/>
      <c r="L15" s="2"/>
      <c r="M15" s="667"/>
    </row>
    <row r="16" spans="1:13" ht="15.75">
      <c r="A16" s="5"/>
      <c r="B16" s="5"/>
      <c r="C16" s="5"/>
      <c r="D16" s="2"/>
      <c r="E16" s="2"/>
      <c r="F16" s="2"/>
      <c r="G16" s="2"/>
      <c r="H16" s="2"/>
      <c r="I16" s="2"/>
      <c r="J16" s="2"/>
      <c r="K16" s="2"/>
      <c r="L16" s="2"/>
      <c r="M16" s="667"/>
    </row>
    <row r="17" spans="1:12" s="175" customFormat="1" ht="15.75">
      <c r="A17" s="347">
        <v>43466</v>
      </c>
      <c r="B17" s="347"/>
      <c r="C17" s="347"/>
      <c r="D17" s="225"/>
      <c r="E17" s="225"/>
      <c r="F17" s="225"/>
      <c r="G17" s="225"/>
      <c r="H17" s="225"/>
      <c r="I17" s="225"/>
      <c r="J17" s="225"/>
      <c r="K17" s="225"/>
      <c r="L17" s="225"/>
    </row>
    <row r="18" spans="1:12" ht="15.75">
      <c r="A18" s="5" t="s">
        <v>165</v>
      </c>
      <c r="B18" s="5"/>
      <c r="C18" s="5"/>
      <c r="D18" s="2"/>
      <c r="E18" s="2"/>
      <c r="F18" s="2"/>
      <c r="G18" s="2"/>
      <c r="H18" s="2"/>
      <c r="I18" s="2"/>
      <c r="J18" s="2"/>
      <c r="K18" s="2"/>
      <c r="L18" s="2"/>
    </row>
    <row r="19" spans="1:12" ht="18.75">
      <c r="A19" s="301" t="s">
        <v>175</v>
      </c>
      <c r="B19" s="5"/>
      <c r="C19" s="5"/>
      <c r="D19" s="2"/>
      <c r="E19" s="2"/>
      <c r="F19" s="2"/>
      <c r="G19" s="2"/>
      <c r="H19" s="2"/>
      <c r="I19" s="2"/>
      <c r="J19" s="2"/>
      <c r="K19" s="2"/>
      <c r="L19" s="2"/>
    </row>
    <row r="20" spans="1:12" ht="18.75">
      <c r="A20" s="298" t="s">
        <v>33</v>
      </c>
      <c r="B20" s="5"/>
      <c r="C20" s="5"/>
      <c r="D20" s="2"/>
      <c r="E20" s="2"/>
      <c r="F20" s="2"/>
      <c r="G20" s="2"/>
      <c r="H20" s="2"/>
      <c r="I20" s="2"/>
      <c r="J20" s="2"/>
      <c r="K20" s="2"/>
      <c r="L20" s="2"/>
    </row>
    <row r="21" spans="1:12" ht="18.75">
      <c r="A21" s="300">
        <v>43910</v>
      </c>
      <c r="B21" s="5"/>
      <c r="C21" s="5"/>
      <c r="D21" s="2"/>
      <c r="E21" s="2"/>
      <c r="F21" s="2"/>
      <c r="G21" s="2"/>
      <c r="H21" s="2"/>
      <c r="I21" s="2"/>
      <c r="J21" s="2"/>
      <c r="K21" s="2"/>
      <c r="L21" s="2"/>
    </row>
    <row r="22" spans="1:12" ht="18.75">
      <c r="A22" s="298" t="s">
        <v>33</v>
      </c>
      <c r="B22" s="5"/>
      <c r="C22" s="5"/>
      <c r="D22" s="2"/>
      <c r="E22" s="2"/>
      <c r="F22" s="2"/>
      <c r="G22" s="2"/>
      <c r="H22" s="2"/>
      <c r="I22" s="2"/>
      <c r="J22" s="2"/>
      <c r="K22" s="2"/>
      <c r="L22" s="2"/>
    </row>
    <row r="23" spans="1:12" ht="18.75">
      <c r="A23" s="300">
        <v>43941</v>
      </c>
      <c r="B23" s="5"/>
      <c r="C23" s="5"/>
      <c r="D23" s="2"/>
      <c r="E23" s="2"/>
      <c r="F23" s="2"/>
      <c r="G23" s="2"/>
      <c r="H23" s="2"/>
      <c r="I23" s="2"/>
      <c r="J23" s="2"/>
      <c r="K23" s="2"/>
      <c r="L23" s="2"/>
    </row>
    <row r="24" spans="1:12" ht="18.75">
      <c r="A24" s="298" t="s">
        <v>33</v>
      </c>
      <c r="B24" s="5"/>
      <c r="C24" s="5"/>
      <c r="D24" s="2"/>
      <c r="E24" s="2"/>
      <c r="F24" s="2"/>
      <c r="G24" s="2"/>
      <c r="H24" s="2"/>
      <c r="I24" s="2"/>
      <c r="J24" s="2"/>
      <c r="K24" s="2"/>
      <c r="L24" s="2"/>
    </row>
    <row r="25" spans="1:12" ht="18.75">
      <c r="A25" s="300">
        <v>43971</v>
      </c>
      <c r="B25" s="5"/>
      <c r="C25" s="5"/>
      <c r="D25" s="2"/>
      <c r="E25" s="2"/>
      <c r="F25" s="2"/>
      <c r="G25" s="2"/>
      <c r="H25" s="2"/>
      <c r="I25" s="2"/>
      <c r="J25" s="2"/>
      <c r="K25" s="2"/>
      <c r="L25" s="2"/>
    </row>
    <row r="26" spans="1:12" ht="18.75">
      <c r="A26" s="298" t="s">
        <v>33</v>
      </c>
      <c r="B26" s="5"/>
      <c r="C26" s="5"/>
      <c r="D26" s="2"/>
      <c r="E26" s="2"/>
      <c r="F26" s="2"/>
      <c r="G26" s="2"/>
      <c r="H26" s="2"/>
      <c r="I26" s="2"/>
      <c r="J26" s="2"/>
      <c r="K26" s="2"/>
      <c r="L26" s="2"/>
    </row>
    <row r="27" spans="1:12" ht="18.75">
      <c r="A27" s="300">
        <v>44002</v>
      </c>
      <c r="B27" s="5"/>
      <c r="C27" s="5"/>
      <c r="D27" s="2"/>
      <c r="E27" s="2"/>
      <c r="F27" s="2"/>
      <c r="G27" s="2"/>
      <c r="H27" s="2"/>
      <c r="I27" s="2"/>
      <c r="J27" s="2"/>
      <c r="K27" s="2"/>
      <c r="L27" s="2"/>
    </row>
    <row r="28" spans="1:12" ht="15.75">
      <c r="A28" s="5"/>
      <c r="B28" s="5"/>
      <c r="C28" s="5"/>
      <c r="D28" s="2"/>
      <c r="E28" s="2"/>
      <c r="F28" s="2"/>
      <c r="G28" s="2"/>
      <c r="H28" s="2"/>
      <c r="I28" s="2"/>
      <c r="J28" s="2"/>
      <c r="K28" s="2"/>
      <c r="L28" s="2"/>
    </row>
    <row r="29" spans="1:12" ht="15.75">
      <c r="A29" s="5"/>
      <c r="B29" s="5"/>
      <c r="C29" s="5"/>
      <c r="D29" s="2"/>
      <c r="E29" s="2"/>
      <c r="F29" s="2"/>
      <c r="G29" s="2"/>
      <c r="H29" s="2"/>
      <c r="I29" s="2"/>
      <c r="J29" s="2"/>
      <c r="K29" s="2"/>
      <c r="L29" s="2"/>
    </row>
    <row r="30" spans="1:12" ht="15.75">
      <c r="A30" s="5"/>
      <c r="B30" s="5"/>
      <c r="C30" s="5"/>
      <c r="D30" s="2"/>
      <c r="E30" s="2"/>
      <c r="F30" s="2"/>
      <c r="G30" s="2"/>
      <c r="H30" s="2"/>
      <c r="I30" s="2"/>
      <c r="J30" s="2"/>
      <c r="K30" s="2"/>
      <c r="L30" s="2"/>
    </row>
    <row r="31" spans="1:12" ht="15.75">
      <c r="A31" s="5"/>
      <c r="B31" s="5"/>
      <c r="C31" s="5"/>
      <c r="D31" s="2"/>
      <c r="E31" s="2"/>
      <c r="F31" s="2"/>
      <c r="G31" s="2"/>
      <c r="H31" s="2"/>
      <c r="I31" s="2"/>
      <c r="J31" s="2"/>
      <c r="K31" s="2"/>
      <c r="L31" s="2"/>
    </row>
    <row r="32" spans="1:12" ht="15.75">
      <c r="A32" s="5"/>
      <c r="B32" s="5"/>
      <c r="C32" s="5"/>
      <c r="D32" s="2"/>
      <c r="E32" s="2"/>
      <c r="F32" s="2"/>
      <c r="G32" s="2"/>
      <c r="H32" s="2"/>
      <c r="I32" s="2"/>
      <c r="J32" s="2"/>
      <c r="K32" s="2"/>
      <c r="L32" s="2"/>
    </row>
    <row r="33" spans="1:12" ht="15.75">
      <c r="A33" s="5"/>
      <c r="B33" s="5"/>
      <c r="C33" s="5"/>
      <c r="D33" s="2"/>
      <c r="E33" s="2"/>
      <c r="F33" s="2"/>
      <c r="G33" s="2"/>
      <c r="H33" s="2"/>
      <c r="I33" s="2"/>
      <c r="J33" s="2"/>
      <c r="K33" s="2"/>
      <c r="L33" s="2"/>
    </row>
    <row r="34" spans="1:12" ht="15.75">
      <c r="A34" s="5"/>
      <c r="B34" s="5"/>
      <c r="C34" s="5"/>
      <c r="D34" s="2"/>
      <c r="E34" s="2"/>
      <c r="F34" s="2"/>
      <c r="G34" s="2"/>
      <c r="H34" s="2"/>
      <c r="I34" s="2"/>
      <c r="J34" s="2"/>
      <c r="K34" s="2"/>
      <c r="L34" s="2"/>
    </row>
    <row r="35" spans="1:12" ht="15.75">
      <c r="A35" s="5"/>
      <c r="B35" s="5"/>
      <c r="C35" s="5"/>
      <c r="D35" s="2"/>
      <c r="E35" s="2"/>
      <c r="F35" s="2"/>
      <c r="G35" s="2"/>
      <c r="H35" s="2"/>
      <c r="I35" s="2"/>
      <c r="J35" s="2"/>
      <c r="K35" s="2"/>
      <c r="L35" s="2"/>
    </row>
    <row r="36" spans="1:12" ht="15.75">
      <c r="A36" s="5"/>
      <c r="B36" s="5"/>
      <c r="C36" s="5"/>
      <c r="D36" s="2"/>
      <c r="E36" s="2"/>
      <c r="F36" s="2"/>
      <c r="G36" s="2"/>
      <c r="H36" s="2"/>
      <c r="I36" s="2"/>
      <c r="J36" s="2"/>
      <c r="K36" s="2"/>
      <c r="L36" s="2"/>
    </row>
    <row r="37" spans="1:12" ht="15.75">
      <c r="A37" s="5"/>
      <c r="B37" s="5"/>
      <c r="C37" s="5"/>
      <c r="D37" s="2"/>
      <c r="E37" s="2"/>
      <c r="F37" s="2"/>
      <c r="G37" s="2"/>
      <c r="H37" s="2"/>
      <c r="I37" s="2"/>
      <c r="J37" s="2"/>
      <c r="K37" s="2"/>
      <c r="L37" s="2"/>
    </row>
    <row r="38" spans="1:12" ht="15.75">
      <c r="A38" s="5"/>
      <c r="B38" s="5"/>
      <c r="C38" s="5"/>
      <c r="D38" s="2"/>
      <c r="E38" s="2"/>
      <c r="F38" s="2"/>
      <c r="G38" s="2"/>
      <c r="H38" s="2"/>
      <c r="I38" s="2"/>
      <c r="J38" s="2"/>
      <c r="K38" s="2"/>
      <c r="L38" s="2"/>
    </row>
    <row r="39" spans="1:12" ht="15.75">
      <c r="A39" s="5"/>
      <c r="B39" s="5"/>
      <c r="C39" s="5"/>
      <c r="D39" s="2"/>
      <c r="E39" s="2"/>
      <c r="F39" s="2"/>
      <c r="G39" s="2"/>
      <c r="H39" s="2"/>
      <c r="I39" s="2"/>
      <c r="J39" s="2"/>
      <c r="K39" s="2"/>
      <c r="L39" s="2"/>
    </row>
    <row r="40" spans="1:12" ht="15.75">
      <c r="A40" s="5"/>
      <c r="B40" s="5"/>
      <c r="C40" s="5"/>
      <c r="D40" s="2"/>
      <c r="E40" s="2"/>
      <c r="F40" s="2"/>
      <c r="G40" s="2"/>
      <c r="H40" s="2"/>
      <c r="I40" s="2"/>
      <c r="J40" s="2"/>
      <c r="K40" s="2"/>
      <c r="L40" s="2"/>
    </row>
    <row r="41" spans="1:12" ht="15.75">
      <c r="A41" s="5"/>
      <c r="B41" s="5"/>
      <c r="C41" s="5"/>
      <c r="D41" s="2"/>
      <c r="E41" s="2"/>
      <c r="F41" s="2"/>
      <c r="G41" s="2"/>
      <c r="H41" s="2"/>
      <c r="I41" s="2"/>
      <c r="J41" s="2"/>
      <c r="K41" s="2"/>
      <c r="L41" s="2"/>
    </row>
    <row r="42" spans="1:12" ht="15.75">
      <c r="A42" s="5"/>
      <c r="B42" s="5"/>
      <c r="C42" s="5"/>
      <c r="D42" s="2"/>
      <c r="E42" s="2"/>
      <c r="F42" s="2"/>
      <c r="G42" s="2"/>
      <c r="H42" s="2"/>
      <c r="I42" s="2"/>
      <c r="J42" s="2"/>
      <c r="K42" s="2"/>
      <c r="L42" s="2"/>
    </row>
    <row r="43" spans="1:12" ht="15.75">
      <c r="A43" s="5"/>
      <c r="B43" s="5"/>
      <c r="C43" s="5"/>
      <c r="D43" s="2"/>
      <c r="E43" s="2"/>
      <c r="F43" s="2"/>
      <c r="G43" s="2"/>
      <c r="H43" s="2"/>
      <c r="I43" s="2"/>
      <c r="J43" s="2"/>
      <c r="K43" s="2"/>
      <c r="L43" s="2"/>
    </row>
    <row r="44" spans="1:12" ht="15.75">
      <c r="A44" s="5"/>
      <c r="B44" s="5"/>
      <c r="C44" s="5"/>
      <c r="D44" s="2"/>
      <c r="E44" s="2"/>
      <c r="F44" s="2"/>
      <c r="G44" s="2"/>
      <c r="H44" s="2"/>
      <c r="I44" s="2"/>
      <c r="J44" s="2"/>
      <c r="K44" s="2"/>
      <c r="L44" s="2"/>
    </row>
    <row r="45" spans="1:12" ht="15.75">
      <c r="A45" s="5"/>
      <c r="B45" s="5"/>
      <c r="C45" s="5"/>
      <c r="D45" s="2"/>
      <c r="E45" s="2"/>
      <c r="F45" s="2"/>
      <c r="G45" s="2"/>
      <c r="H45" s="2"/>
      <c r="I45" s="2"/>
      <c r="J45" s="2"/>
      <c r="K45" s="2"/>
      <c r="L45" s="2"/>
    </row>
    <row r="46" spans="1:12" ht="15.75">
      <c r="A46" s="5"/>
      <c r="B46" s="5"/>
      <c r="C46" s="5"/>
      <c r="D46" s="2"/>
      <c r="E46" s="2"/>
      <c r="F46" s="2"/>
      <c r="G46" s="2"/>
      <c r="H46" s="2"/>
      <c r="I46" s="2"/>
      <c r="J46" s="2"/>
      <c r="K46" s="2"/>
      <c r="L46" s="2"/>
    </row>
    <row r="47" spans="1:12" ht="15.75">
      <c r="A47" s="5"/>
      <c r="B47" s="5"/>
      <c r="C47" s="5"/>
      <c r="D47" s="2"/>
      <c r="E47" s="2"/>
      <c r="F47" s="2"/>
      <c r="G47" s="2"/>
      <c r="H47" s="2"/>
      <c r="I47" s="2"/>
      <c r="J47" s="2"/>
      <c r="K47" s="2"/>
      <c r="L47" s="2"/>
    </row>
    <row r="48" spans="1:12" ht="15.75">
      <c r="A48" s="5"/>
      <c r="B48" s="5"/>
      <c r="C48" s="5"/>
      <c r="D48" s="2"/>
      <c r="E48" s="2"/>
      <c r="F48" s="2"/>
      <c r="G48" s="2"/>
      <c r="H48" s="2"/>
      <c r="I48" s="2"/>
      <c r="J48" s="2"/>
      <c r="K48" s="2"/>
      <c r="L48" s="2"/>
    </row>
    <row r="49" spans="1:12" ht="15.75">
      <c r="A49" s="5"/>
      <c r="B49" s="5"/>
      <c r="C49" s="5"/>
      <c r="D49" s="2"/>
      <c r="E49" s="2"/>
      <c r="F49" s="2"/>
      <c r="G49" s="2"/>
      <c r="H49" s="2"/>
      <c r="I49" s="2"/>
      <c r="J49" s="2"/>
      <c r="K49" s="2"/>
      <c r="L49" s="2"/>
    </row>
    <row r="50" spans="1:12" ht="15.75">
      <c r="A50" s="5"/>
      <c r="B50" s="5"/>
      <c r="C50" s="5"/>
      <c r="D50" s="2"/>
      <c r="E50" s="2"/>
      <c r="F50" s="2"/>
      <c r="G50" s="2"/>
      <c r="H50" s="2"/>
      <c r="I50" s="2"/>
      <c r="J50" s="2"/>
      <c r="K50" s="2"/>
      <c r="L50" s="2"/>
    </row>
    <row r="51" spans="1:12" ht="15.75">
      <c r="A51" s="5"/>
      <c r="B51" s="5"/>
      <c r="C51" s="5"/>
      <c r="D51" s="2"/>
      <c r="E51" s="2"/>
      <c r="F51" s="2"/>
      <c r="G51" s="2"/>
      <c r="H51" s="2"/>
      <c r="I51" s="2"/>
      <c r="J51" s="2"/>
      <c r="K51" s="2"/>
      <c r="L51" s="2"/>
    </row>
    <row r="52" spans="1:12" ht="15.75">
      <c r="A52" s="5"/>
      <c r="B52" s="5"/>
      <c r="C52" s="5"/>
      <c r="D52" s="2"/>
      <c r="E52" s="2"/>
      <c r="F52" s="2"/>
      <c r="G52" s="2"/>
      <c r="H52" s="2"/>
      <c r="I52" s="2"/>
      <c r="J52" s="2"/>
      <c r="K52" s="2"/>
      <c r="L52" s="2"/>
    </row>
    <row r="53" spans="1:12" ht="15.75">
      <c r="A53" s="5"/>
      <c r="B53" s="5"/>
      <c r="C53" s="5"/>
      <c r="D53" s="2"/>
      <c r="E53" s="2"/>
      <c r="F53" s="2"/>
      <c r="G53" s="2"/>
      <c r="H53" s="2"/>
      <c r="I53" s="2"/>
      <c r="J53" s="2"/>
      <c r="K53" s="2"/>
      <c r="L53" s="2"/>
    </row>
    <row r="54" spans="1:12" ht="15.75">
      <c r="A54" s="5"/>
      <c r="B54" s="5"/>
      <c r="C54" s="5"/>
      <c r="D54" s="2"/>
      <c r="E54" s="2"/>
      <c r="F54" s="2"/>
      <c r="G54" s="2"/>
      <c r="H54" s="2"/>
      <c r="I54" s="2"/>
      <c r="J54" s="2"/>
      <c r="K54" s="2"/>
      <c r="L54" s="2"/>
    </row>
    <row r="55" spans="1:12" ht="15.75">
      <c r="A55" s="5"/>
      <c r="B55" s="5"/>
      <c r="C55" s="5"/>
      <c r="D55" s="2"/>
      <c r="E55" s="2"/>
      <c r="F55" s="2"/>
      <c r="G55" s="2"/>
      <c r="H55" s="2"/>
      <c r="I55" s="2"/>
      <c r="J55" s="2"/>
      <c r="K55" s="2"/>
      <c r="L55" s="2"/>
    </row>
    <row r="56" spans="1:12" ht="15.75">
      <c r="A56" s="5"/>
      <c r="B56" s="5"/>
      <c r="C56" s="5"/>
      <c r="D56" s="2"/>
      <c r="E56" s="2"/>
      <c r="F56" s="2"/>
      <c r="G56" s="2"/>
      <c r="H56" s="2"/>
      <c r="I56" s="2"/>
      <c r="J56" s="2"/>
      <c r="K56" s="2"/>
      <c r="L56" s="2"/>
    </row>
    <row r="57" spans="1:12" ht="15.75">
      <c r="A57" s="5"/>
      <c r="B57" s="5"/>
      <c r="C57" s="5"/>
      <c r="D57" s="2"/>
      <c r="E57" s="2"/>
      <c r="F57" s="2"/>
      <c r="G57" s="2"/>
      <c r="H57" s="2"/>
      <c r="I57" s="2"/>
      <c r="J57" s="2"/>
      <c r="K57" s="2"/>
      <c r="L57" s="2"/>
    </row>
    <row r="58" spans="1:12" ht="15.75">
      <c r="A58" s="5"/>
      <c r="B58" s="5"/>
      <c r="C58" s="5"/>
      <c r="D58" s="2"/>
      <c r="E58" s="2"/>
      <c r="F58" s="2"/>
      <c r="G58" s="2"/>
      <c r="H58" s="2"/>
      <c r="I58" s="2"/>
      <c r="J58" s="2"/>
      <c r="K58" s="2"/>
      <c r="L58" s="2"/>
    </row>
    <row r="59" spans="1:12" ht="15.75">
      <c r="A59" s="5"/>
      <c r="B59" s="5"/>
      <c r="C59" s="5"/>
      <c r="D59" s="2"/>
      <c r="E59" s="2"/>
      <c r="F59" s="2"/>
      <c r="G59" s="2"/>
      <c r="H59" s="2"/>
      <c r="I59" s="2"/>
      <c r="J59" s="2"/>
      <c r="K59" s="2"/>
      <c r="L59" s="2"/>
    </row>
    <row r="60" spans="1:12" ht="15.75">
      <c r="A60" s="5"/>
      <c r="B60" s="5"/>
      <c r="C60" s="5"/>
      <c r="D60" s="2"/>
      <c r="E60" s="2"/>
      <c r="F60" s="2"/>
      <c r="G60" s="2"/>
      <c r="H60" s="2"/>
      <c r="I60" s="2"/>
      <c r="J60" s="2"/>
      <c r="K60" s="2"/>
      <c r="L60" s="2"/>
    </row>
    <row r="61" spans="1:12" ht="15.75">
      <c r="A61" s="5"/>
      <c r="B61" s="5"/>
      <c r="C61" s="5"/>
      <c r="D61" s="2"/>
      <c r="E61" s="2"/>
      <c r="F61" s="2"/>
      <c r="G61" s="2"/>
      <c r="H61" s="2"/>
      <c r="I61" s="2"/>
      <c r="J61" s="2"/>
      <c r="K61" s="2"/>
      <c r="L61" s="2"/>
    </row>
    <row r="62" spans="1:12" ht="15.75">
      <c r="A62" s="5"/>
      <c r="B62" s="5"/>
      <c r="C62" s="5"/>
      <c r="D62" s="2"/>
      <c r="E62" s="2"/>
      <c r="F62" s="2"/>
      <c r="G62" s="2"/>
      <c r="H62" s="2"/>
      <c r="I62" s="2"/>
      <c r="J62" s="2"/>
      <c r="K62" s="2"/>
      <c r="L62" s="2"/>
    </row>
    <row r="63" spans="1:12" ht="15.75">
      <c r="A63" s="5"/>
      <c r="B63" s="5"/>
      <c r="C63" s="5"/>
      <c r="D63" s="2"/>
      <c r="E63" s="2"/>
      <c r="F63" s="2"/>
      <c r="G63" s="2"/>
      <c r="H63" s="2"/>
      <c r="I63" s="2"/>
      <c r="J63" s="2"/>
      <c r="K63" s="2"/>
      <c r="L63" s="2"/>
    </row>
    <row r="64" spans="1:12" ht="15.75">
      <c r="A64" s="5"/>
      <c r="B64" s="5"/>
      <c r="C64" s="5"/>
      <c r="D64" s="2"/>
      <c r="E64" s="2"/>
      <c r="F64" s="2"/>
      <c r="G64" s="2"/>
      <c r="H64" s="2"/>
      <c r="I64" s="2"/>
      <c r="J64" s="2"/>
      <c r="K64" s="2"/>
      <c r="L64" s="2"/>
    </row>
    <row r="65" spans="1:12" ht="15.75">
      <c r="A65" s="5"/>
      <c r="B65" s="5"/>
      <c r="C65" s="5"/>
      <c r="D65" s="2"/>
      <c r="E65" s="2"/>
      <c r="F65" s="2"/>
      <c r="G65" s="2"/>
      <c r="H65" s="2"/>
      <c r="I65" s="2"/>
      <c r="J65" s="2"/>
      <c r="K65" s="2"/>
      <c r="L65" s="2"/>
    </row>
    <row r="66" spans="1:12" ht="15.75">
      <c r="A66" s="5"/>
      <c r="B66" s="5"/>
      <c r="C66" s="5"/>
      <c r="D66" s="2"/>
      <c r="E66" s="2"/>
      <c r="F66" s="2"/>
      <c r="G66" s="2"/>
      <c r="H66" s="2"/>
      <c r="I66" s="2"/>
      <c r="J66" s="2"/>
      <c r="K66" s="2"/>
      <c r="L66" s="2"/>
    </row>
    <row r="67" spans="1:12" ht="15.75">
      <c r="A67" s="5"/>
      <c r="B67" s="5"/>
      <c r="C67" s="5"/>
      <c r="D67" s="2"/>
      <c r="E67" s="2"/>
      <c r="F67" s="2"/>
      <c r="G67" s="2"/>
      <c r="H67" s="2"/>
      <c r="I67" s="2"/>
      <c r="J67" s="2"/>
      <c r="K67" s="2"/>
      <c r="L67" s="2"/>
    </row>
    <row r="68" spans="1:12" ht="15.75">
      <c r="A68" s="2"/>
      <c r="B68" s="2"/>
      <c r="C68" s="2"/>
      <c r="D68" s="2"/>
      <c r="E68" s="2"/>
      <c r="F68" s="2"/>
      <c r="G68" s="2"/>
      <c r="H68" s="2"/>
      <c r="I68" s="2"/>
      <c r="J68" s="2"/>
      <c r="K68" s="2"/>
      <c r="L68" s="2"/>
    </row>
    <row r="69" spans="1:12" ht="15.75">
      <c r="A69" s="2"/>
      <c r="B69" s="2"/>
      <c r="C69" s="2"/>
      <c r="D69" s="2"/>
      <c r="E69" s="2"/>
      <c r="F69" s="2"/>
      <c r="G69" s="2"/>
      <c r="H69" s="2"/>
      <c r="I69" s="2"/>
      <c r="J69" s="2"/>
      <c r="K69" s="2"/>
      <c r="L69" s="2"/>
    </row>
    <row r="70" spans="1:12" ht="15.75">
      <c r="A70" s="2"/>
      <c r="B70" s="2"/>
      <c r="C70" s="2"/>
      <c r="D70" s="2"/>
      <c r="E70" s="2"/>
      <c r="F70" s="2"/>
      <c r="G70" s="2"/>
      <c r="H70" s="2"/>
      <c r="I70" s="2"/>
      <c r="J70" s="2"/>
      <c r="K70" s="2"/>
      <c r="L70" s="2"/>
    </row>
    <row r="71" spans="1:12" ht="15.75">
      <c r="A71" s="2"/>
      <c r="B71" s="2"/>
      <c r="C71" s="2"/>
      <c r="D71" s="2"/>
      <c r="E71" s="2"/>
      <c r="F71" s="2"/>
      <c r="G71" s="2"/>
      <c r="H71" s="2"/>
      <c r="I71" s="2"/>
      <c r="J71" s="2"/>
      <c r="K71" s="2"/>
      <c r="L71" s="2"/>
    </row>
    <row r="72" spans="1:12" ht="15.75">
      <c r="A72" s="2"/>
      <c r="B72" s="2"/>
      <c r="C72" s="2"/>
      <c r="D72" s="2"/>
      <c r="E72" s="2"/>
      <c r="F72" s="2"/>
      <c r="G72" s="2"/>
      <c r="H72" s="2"/>
      <c r="I72" s="2"/>
      <c r="J72" s="2"/>
      <c r="K72" s="2"/>
      <c r="L72" s="2"/>
    </row>
    <row r="73" spans="1:12" ht="15.75">
      <c r="A73" s="2"/>
      <c r="B73" s="2"/>
      <c r="C73" s="2"/>
      <c r="D73" s="2"/>
      <c r="E73" s="2"/>
      <c r="F73" s="2"/>
      <c r="G73" s="2"/>
      <c r="H73" s="2"/>
      <c r="I73" s="2"/>
      <c r="J73" s="2"/>
      <c r="K73" s="2"/>
      <c r="L73" s="2"/>
    </row>
    <row r="74" spans="1:12" ht="15.75">
      <c r="A74" s="2"/>
      <c r="B74" s="2"/>
      <c r="C74" s="2"/>
      <c r="D74" s="2"/>
      <c r="E74" s="2"/>
      <c r="F74" s="2"/>
      <c r="G74" s="2"/>
      <c r="H74" s="2"/>
      <c r="I74" s="2"/>
      <c r="J74" s="2"/>
      <c r="K74" s="2"/>
      <c r="L74" s="2"/>
    </row>
    <row r="75" spans="1:12" ht="15.75">
      <c r="A75" s="2"/>
      <c r="B75" s="2"/>
      <c r="C75" s="2"/>
      <c r="D75" s="2"/>
      <c r="E75" s="2"/>
      <c r="F75" s="2"/>
      <c r="G75" s="2"/>
      <c r="H75" s="2"/>
      <c r="I75" s="2"/>
      <c r="J75" s="2"/>
      <c r="K75" s="2"/>
      <c r="L75" s="2"/>
    </row>
    <row r="76" spans="1:12" ht="15.75">
      <c r="A76" s="2"/>
      <c r="B76" s="2"/>
      <c r="C76" s="2"/>
      <c r="D76" s="2"/>
      <c r="E76" s="2"/>
      <c r="F76" s="2"/>
      <c r="G76" s="2"/>
      <c r="H76" s="2"/>
      <c r="I76" s="2"/>
      <c r="J76" s="2"/>
      <c r="K76" s="2"/>
      <c r="L76" s="2"/>
    </row>
    <row r="77" spans="1:12" ht="15.75">
      <c r="A77" s="2"/>
      <c r="B77" s="2"/>
      <c r="C77" s="2"/>
      <c r="D77" s="2"/>
      <c r="E77" s="2"/>
      <c r="F77" s="2"/>
      <c r="G77" s="2"/>
      <c r="H77" s="2"/>
      <c r="I77" s="2"/>
      <c r="J77" s="2"/>
      <c r="K77" s="2"/>
      <c r="L77" s="2"/>
    </row>
    <row r="78" spans="1:12" ht="15.75">
      <c r="A78" s="2"/>
      <c r="B78" s="2"/>
      <c r="C78" s="2"/>
      <c r="D78" s="2"/>
      <c r="E78" s="2"/>
      <c r="F78" s="2"/>
      <c r="G78" s="2"/>
      <c r="H78" s="2"/>
      <c r="I78" s="2"/>
      <c r="J78" s="2"/>
      <c r="K78" s="2"/>
      <c r="L78" s="2"/>
    </row>
    <row r="79" spans="1:12" ht="15.75">
      <c r="A79" s="2"/>
      <c r="B79" s="2"/>
      <c r="C79" s="2"/>
      <c r="D79" s="2"/>
      <c r="E79" s="2"/>
      <c r="F79" s="2"/>
      <c r="G79" s="2"/>
      <c r="H79" s="2"/>
      <c r="I79" s="2"/>
      <c r="J79" s="2"/>
      <c r="K79" s="2"/>
      <c r="L79" s="2"/>
    </row>
    <row r="80" spans="1:12" ht="15.75">
      <c r="A80" s="2"/>
      <c r="B80" s="2"/>
      <c r="C80" s="2"/>
      <c r="D80" s="2"/>
      <c r="E80" s="2"/>
      <c r="F80" s="2"/>
      <c r="G80" s="2"/>
      <c r="H80" s="2"/>
      <c r="I80" s="2"/>
      <c r="J80" s="2"/>
      <c r="K80" s="2"/>
      <c r="L80" s="2"/>
    </row>
    <row r="81" spans="1:12" ht="15.75">
      <c r="A81" s="2"/>
      <c r="B81" s="2"/>
      <c r="C81" s="2"/>
      <c r="D81" s="2"/>
      <c r="E81" s="2"/>
      <c r="F81" s="2"/>
      <c r="G81" s="2"/>
      <c r="H81" s="2"/>
      <c r="I81" s="2"/>
      <c r="J81" s="2"/>
      <c r="K81" s="2"/>
      <c r="L81" s="2"/>
    </row>
    <row r="82" spans="1:12" ht="15.75">
      <c r="A82" s="2"/>
      <c r="B82" s="2"/>
      <c r="C82" s="2"/>
      <c r="D82" s="2"/>
      <c r="E82" s="2"/>
      <c r="F82" s="2"/>
      <c r="G82" s="2"/>
      <c r="H82" s="2"/>
      <c r="I82" s="2"/>
      <c r="J82" s="2"/>
      <c r="K82" s="2"/>
      <c r="L82" s="2"/>
    </row>
    <row r="83" spans="1:12" ht="15.75">
      <c r="A83" s="2"/>
      <c r="B83" s="2"/>
      <c r="C83" s="2"/>
      <c r="D83" s="2"/>
      <c r="E83" s="2"/>
      <c r="F83" s="2"/>
      <c r="G83" s="2"/>
      <c r="H83" s="2"/>
      <c r="I83" s="2"/>
      <c r="J83" s="2"/>
      <c r="K83" s="2"/>
      <c r="L83" s="2"/>
    </row>
    <row r="84" spans="1:12" ht="15.75">
      <c r="A84" s="2"/>
      <c r="B84" s="2"/>
      <c r="C84" s="2"/>
      <c r="D84" s="2"/>
      <c r="E84" s="2"/>
      <c r="F84" s="2"/>
      <c r="G84" s="2"/>
      <c r="H84" s="2"/>
      <c r="I84" s="2"/>
      <c r="J84" s="2"/>
      <c r="K84" s="2"/>
      <c r="L84" s="2"/>
    </row>
    <row r="85" spans="1:12" ht="15.75">
      <c r="A85" s="2"/>
      <c r="B85" s="2"/>
      <c r="C85" s="2"/>
      <c r="D85" s="2"/>
      <c r="E85" s="2"/>
      <c r="F85" s="2"/>
      <c r="G85" s="2"/>
      <c r="H85" s="2"/>
      <c r="I85" s="2"/>
      <c r="J85" s="2"/>
      <c r="K85" s="2"/>
      <c r="L85" s="2"/>
    </row>
    <row r="86" spans="1:12" ht="15.75">
      <c r="A86" s="2"/>
      <c r="B86" s="2"/>
      <c r="C86" s="2"/>
      <c r="D86" s="2"/>
      <c r="E86" s="2"/>
      <c r="F86" s="2"/>
      <c r="G86" s="2"/>
      <c r="H86" s="2"/>
      <c r="I86" s="2"/>
      <c r="J86" s="2"/>
      <c r="K86" s="2"/>
      <c r="L86" s="2"/>
    </row>
    <row r="87" spans="1:12" ht="15.75">
      <c r="A87" s="2"/>
      <c r="B87" s="2"/>
      <c r="C87" s="2"/>
      <c r="D87" s="2"/>
      <c r="E87" s="2"/>
      <c r="F87" s="2"/>
      <c r="G87" s="2"/>
      <c r="H87" s="2"/>
      <c r="I87" s="2"/>
      <c r="J87" s="2"/>
      <c r="K87" s="2"/>
      <c r="L87" s="2"/>
    </row>
    <row r="88" spans="1:12" ht="15.75">
      <c r="A88" s="2"/>
      <c r="B88" s="2"/>
      <c r="C88" s="2"/>
      <c r="D88" s="2"/>
      <c r="E88" s="2"/>
      <c r="F88" s="2"/>
      <c r="G88" s="2"/>
      <c r="H88" s="2"/>
      <c r="I88" s="2"/>
      <c r="J88" s="2"/>
      <c r="K88" s="2"/>
      <c r="L88" s="2"/>
    </row>
    <row r="89" spans="1:12" ht="15.75">
      <c r="A89" s="2"/>
      <c r="B89" s="2"/>
      <c r="C89" s="2"/>
      <c r="D89" s="2"/>
      <c r="E89" s="2"/>
      <c r="F89" s="2"/>
      <c r="G89" s="2"/>
      <c r="H89" s="2"/>
      <c r="I89" s="2"/>
      <c r="J89" s="2"/>
      <c r="K89" s="2"/>
      <c r="L89" s="2"/>
    </row>
    <row r="90" spans="1:12" ht="15.75">
      <c r="A90" s="2"/>
      <c r="B90" s="2"/>
      <c r="C90" s="2"/>
      <c r="D90" s="2"/>
      <c r="E90" s="2"/>
      <c r="F90" s="2"/>
      <c r="G90" s="2"/>
      <c r="H90" s="2"/>
      <c r="I90" s="2"/>
      <c r="J90" s="2"/>
      <c r="K90" s="2"/>
      <c r="L90" s="2"/>
    </row>
    <row r="91" spans="1:12" ht="15.75">
      <c r="A91" s="2"/>
      <c r="B91" s="2"/>
      <c r="C91" s="2"/>
      <c r="D91" s="2"/>
      <c r="E91" s="2"/>
      <c r="F91" s="2"/>
      <c r="G91" s="2"/>
      <c r="H91" s="2"/>
      <c r="I91" s="2"/>
      <c r="J91" s="2"/>
      <c r="K91" s="2"/>
      <c r="L91" s="2"/>
    </row>
    <row r="92" spans="1:12" ht="15.75">
      <c r="A92" s="2"/>
      <c r="B92" s="2"/>
      <c r="C92" s="2"/>
      <c r="D92" s="2"/>
      <c r="E92" s="2"/>
      <c r="F92" s="2"/>
      <c r="G92" s="2"/>
      <c r="H92" s="2"/>
      <c r="I92" s="2"/>
      <c r="J92" s="2"/>
      <c r="K92" s="2"/>
      <c r="L92" s="2"/>
    </row>
    <row r="93" spans="1:12" ht="15.75">
      <c r="A93" s="2"/>
      <c r="B93" s="2"/>
      <c r="C93" s="2"/>
      <c r="D93" s="2"/>
      <c r="E93" s="2"/>
      <c r="F93" s="2"/>
      <c r="G93" s="2"/>
      <c r="H93" s="2"/>
      <c r="I93" s="2"/>
      <c r="J93" s="2"/>
      <c r="K93" s="2"/>
      <c r="L93" s="2"/>
    </row>
    <row r="94" spans="1:12" ht="15.75">
      <c r="A94" s="2"/>
      <c r="B94" s="2"/>
      <c r="C94" s="2"/>
      <c r="D94" s="2"/>
      <c r="E94" s="2"/>
      <c r="F94" s="2"/>
      <c r="G94" s="2"/>
      <c r="H94" s="2"/>
      <c r="I94" s="2"/>
      <c r="J94" s="2"/>
      <c r="K94" s="2"/>
      <c r="L94" s="2"/>
    </row>
    <row r="95" spans="1:12" ht="15.75">
      <c r="A95" s="2"/>
      <c r="B95" s="2"/>
      <c r="C95" s="2"/>
      <c r="D95" s="2"/>
      <c r="E95" s="2"/>
      <c r="F95" s="2"/>
      <c r="G95" s="2"/>
      <c r="H95" s="2"/>
      <c r="I95" s="2"/>
      <c r="J95" s="2"/>
      <c r="K95" s="2"/>
      <c r="L95" s="2"/>
    </row>
    <row r="96" spans="1:12" ht="15.75">
      <c r="A96" s="2"/>
      <c r="B96" s="2"/>
      <c r="C96" s="2"/>
      <c r="D96" s="2"/>
      <c r="E96" s="2"/>
      <c r="F96" s="2"/>
      <c r="G96" s="2"/>
      <c r="H96" s="2"/>
      <c r="I96" s="2"/>
      <c r="J96" s="2"/>
      <c r="K96" s="2"/>
      <c r="L96" s="2"/>
    </row>
    <row r="97" spans="1:12" ht="15.75">
      <c r="A97" s="2"/>
      <c r="B97" s="2"/>
      <c r="C97" s="2"/>
      <c r="D97" s="2"/>
      <c r="E97" s="2"/>
      <c r="F97" s="2"/>
      <c r="G97" s="2"/>
      <c r="H97" s="2"/>
      <c r="I97" s="2"/>
      <c r="J97" s="2"/>
      <c r="K97" s="2"/>
      <c r="L97" s="2"/>
    </row>
    <row r="98" spans="1:12" ht="15.75">
      <c r="A98" s="2"/>
      <c r="B98" s="2"/>
      <c r="C98" s="2"/>
      <c r="D98" s="2"/>
      <c r="E98" s="2"/>
      <c r="F98" s="2"/>
      <c r="G98" s="2"/>
      <c r="H98" s="2"/>
      <c r="I98" s="2"/>
      <c r="J98" s="2"/>
      <c r="K98" s="2"/>
      <c r="L98" s="2"/>
    </row>
    <row r="99" spans="1:12" ht="15.75">
      <c r="A99" s="2"/>
      <c r="B99" s="2"/>
      <c r="C99" s="2"/>
      <c r="D99" s="2"/>
      <c r="E99" s="2"/>
      <c r="F99" s="2"/>
      <c r="G99" s="2"/>
      <c r="H99" s="2"/>
      <c r="I99" s="2"/>
      <c r="J99" s="2"/>
      <c r="K99" s="2"/>
      <c r="L99" s="2"/>
    </row>
    <row r="100" spans="1:12" ht="15.75">
      <c r="A100" s="2"/>
      <c r="B100" s="2"/>
      <c r="C100" s="2"/>
      <c r="D100" s="2"/>
      <c r="E100" s="2"/>
      <c r="F100" s="2"/>
      <c r="G100" s="2"/>
      <c r="H100" s="2"/>
      <c r="I100" s="2"/>
      <c r="J100" s="2"/>
      <c r="K100" s="2"/>
      <c r="L100" s="2"/>
    </row>
    <row r="101" spans="1:12" ht="15.75">
      <c r="A101" s="2"/>
      <c r="B101" s="2"/>
      <c r="C101" s="2"/>
      <c r="D101" s="2"/>
      <c r="E101" s="2"/>
      <c r="F101" s="2"/>
      <c r="G101" s="2"/>
      <c r="H101" s="2"/>
      <c r="I101" s="2"/>
      <c r="J101" s="2"/>
      <c r="K101" s="2"/>
      <c r="L101" s="2"/>
    </row>
    <row r="102" spans="1:12" ht="15.75">
      <c r="A102" s="2"/>
      <c r="B102" s="2"/>
      <c r="C102" s="2"/>
      <c r="D102" s="2"/>
      <c r="E102" s="2"/>
      <c r="F102" s="2"/>
      <c r="G102" s="2"/>
      <c r="H102" s="2"/>
      <c r="I102" s="2"/>
      <c r="J102" s="2"/>
      <c r="K102" s="2"/>
      <c r="L102" s="2"/>
    </row>
    <row r="103" spans="1:12" ht="15.75">
      <c r="A103" s="2"/>
      <c r="B103" s="2"/>
      <c r="C103" s="2"/>
      <c r="D103" s="2"/>
      <c r="E103" s="2"/>
      <c r="F103" s="2"/>
      <c r="G103" s="2"/>
      <c r="H103" s="2"/>
      <c r="I103" s="2"/>
      <c r="J103" s="2"/>
      <c r="K103" s="2"/>
      <c r="L103" s="2"/>
    </row>
    <row r="104" spans="1:12" ht="15.75">
      <c r="A104" s="2"/>
      <c r="B104" s="2"/>
      <c r="C104" s="2"/>
      <c r="D104" s="2"/>
      <c r="E104" s="2"/>
      <c r="F104" s="2"/>
      <c r="G104" s="2"/>
      <c r="H104" s="2"/>
      <c r="I104" s="2"/>
      <c r="J104" s="2"/>
      <c r="K104" s="2"/>
      <c r="L104" s="2"/>
    </row>
  </sheetData>
  <phoneticPr fontId="7" type="noConversion"/>
  <dataValidations count="1">
    <dataValidation type="list" allowBlank="1" showInputMessage="1" showErrorMessage="1" sqref="L3" xr:uid="{00000000-0002-0000-0D00-000000000000}">
      <formula1>#REF!</formula1>
    </dataValidation>
  </dataValidations>
  <pageMargins left="0.17" right="0.18" top="1" bottom="0.4" header="0.24" footer="0.18"/>
  <pageSetup scale="55" orientation="landscape"/>
  <headerFooter alignWithMargins="0">
    <oddHeader>&amp;C&amp;"Garamond,Bold"&amp;16City of Jacksonville
Gift Disclosures by Department</oddHead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AD25-EEBF-4DBF-92C4-69B6E7B8810C}">
  <dimension ref="A1"/>
  <sheetViews>
    <sheetView workbookViewId="0"/>
  </sheetViews>
  <sheetFormatPr defaultRowHeight="12.7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pageSetUpPr fitToPage="1"/>
  </sheetPr>
  <dimension ref="A1:N114"/>
  <sheetViews>
    <sheetView zoomScale="80" zoomScaleNormal="80" workbookViewId="0">
      <pane ySplit="1" topLeftCell="A104" activePane="bottomLeft" state="frozen"/>
      <selection pane="bottomLeft" activeCell="A116" sqref="A116"/>
    </sheetView>
  </sheetViews>
  <sheetFormatPr defaultColWidth="9.42578125" defaultRowHeight="15.75"/>
  <cols>
    <col min="1" max="1" width="13.5703125" style="332" bestFit="1" customWidth="1"/>
    <col min="2" max="2" width="17.140625" style="207" bestFit="1" customWidth="1"/>
    <col min="3" max="3" width="17.42578125" style="319" bestFit="1" customWidth="1"/>
    <col min="4" max="4" width="36.5703125" style="319" bestFit="1" customWidth="1"/>
    <col min="5" max="5" width="18.42578125" style="319" bestFit="1" customWidth="1"/>
    <col min="6" max="6" width="21.7109375" style="319" bestFit="1" customWidth="1"/>
    <col min="7" max="7" width="22" style="319" bestFit="1" customWidth="1"/>
    <col min="8" max="8" width="16.42578125" style="319" bestFit="1" customWidth="1"/>
    <col min="9" max="9" width="49.42578125" style="319" bestFit="1" customWidth="1"/>
    <col min="10" max="10" width="12.42578125" style="319" bestFit="1" customWidth="1"/>
    <col min="11" max="11" width="11.140625" style="320" bestFit="1" customWidth="1"/>
    <col min="12" max="12" width="12.42578125" style="319" bestFit="1" customWidth="1"/>
    <col min="13" max="13" width="29.7109375" style="319" bestFit="1" customWidth="1"/>
    <col min="14" max="16384" width="9.42578125" style="161"/>
  </cols>
  <sheetData>
    <row r="1" spans="1:13" ht="31.5">
      <c r="A1" s="506" t="s">
        <v>0</v>
      </c>
      <c r="B1" s="328" t="s">
        <v>1</v>
      </c>
      <c r="C1" s="329" t="s">
        <v>651</v>
      </c>
      <c r="D1" s="329" t="s">
        <v>2</v>
      </c>
      <c r="E1" s="330" t="s">
        <v>652</v>
      </c>
      <c r="F1" s="329" t="s">
        <v>3</v>
      </c>
      <c r="G1" s="329" t="s">
        <v>4</v>
      </c>
      <c r="H1" s="329" t="s">
        <v>5</v>
      </c>
      <c r="I1" s="329" t="s">
        <v>6</v>
      </c>
      <c r="J1" s="329" t="s">
        <v>271</v>
      </c>
      <c r="K1" s="331" t="s">
        <v>3658</v>
      </c>
      <c r="L1" s="329" t="s">
        <v>10</v>
      </c>
      <c r="M1" s="329" t="s">
        <v>11</v>
      </c>
    </row>
    <row r="2" spans="1:13">
      <c r="A2" s="748"/>
      <c r="K2" s="327"/>
    </row>
    <row r="3" spans="1:13">
      <c r="A3" s="748">
        <v>42200</v>
      </c>
      <c r="B3" s="321" t="s">
        <v>33</v>
      </c>
      <c r="C3" s="322"/>
      <c r="D3" s="322"/>
      <c r="E3" s="322"/>
      <c r="F3" s="322"/>
      <c r="G3" s="322"/>
      <c r="H3" s="322"/>
      <c r="I3" s="322"/>
      <c r="J3" s="322"/>
      <c r="K3" s="323"/>
      <c r="L3" s="322"/>
      <c r="M3" s="322"/>
    </row>
    <row r="4" spans="1:13">
      <c r="A4" s="748">
        <v>42231</v>
      </c>
      <c r="B4" s="321" t="s">
        <v>33</v>
      </c>
      <c r="C4" s="322"/>
      <c r="D4" s="322"/>
      <c r="E4" s="322"/>
      <c r="F4" s="322"/>
      <c r="G4" s="322"/>
      <c r="H4" s="322"/>
      <c r="I4" s="322"/>
      <c r="J4" s="322"/>
      <c r="K4" s="323"/>
      <c r="L4" s="322"/>
      <c r="M4" s="322"/>
    </row>
    <row r="5" spans="1:13">
      <c r="A5" s="748">
        <v>42262</v>
      </c>
      <c r="B5" s="321" t="s">
        <v>33</v>
      </c>
      <c r="C5" s="322"/>
      <c r="D5" s="322"/>
      <c r="E5" s="322"/>
      <c r="F5" s="322"/>
      <c r="G5" s="322"/>
      <c r="H5" s="322"/>
      <c r="I5" s="322"/>
      <c r="J5" s="322"/>
      <c r="K5" s="323"/>
      <c r="L5" s="322"/>
      <c r="M5" s="322"/>
    </row>
    <row r="6" spans="1:13" ht="31.5">
      <c r="A6" s="748">
        <v>42292</v>
      </c>
      <c r="B6" s="207">
        <v>42282</v>
      </c>
      <c r="C6" s="319" t="s">
        <v>3659</v>
      </c>
      <c r="D6" s="319" t="s">
        <v>3660</v>
      </c>
      <c r="E6" s="319" t="s">
        <v>3661</v>
      </c>
      <c r="F6" s="319" t="s">
        <v>3662</v>
      </c>
      <c r="G6" s="319" t="s">
        <v>3663</v>
      </c>
      <c r="H6" s="324" t="s">
        <v>3664</v>
      </c>
      <c r="I6" s="324" t="s">
        <v>3665</v>
      </c>
      <c r="J6" s="319" t="s">
        <v>3666</v>
      </c>
      <c r="K6" s="325" t="s">
        <v>3667</v>
      </c>
      <c r="L6" s="319" t="s">
        <v>3668</v>
      </c>
      <c r="M6" s="319" t="s">
        <v>3669</v>
      </c>
    </row>
    <row r="7" spans="1:13">
      <c r="A7" s="748">
        <v>42323</v>
      </c>
      <c r="B7" s="321" t="s">
        <v>33</v>
      </c>
      <c r="C7" s="322"/>
      <c r="D7" s="322"/>
      <c r="E7" s="322"/>
      <c r="F7" s="322"/>
      <c r="G7" s="322"/>
      <c r="H7" s="322"/>
      <c r="I7" s="322"/>
      <c r="J7" s="322"/>
      <c r="K7" s="323"/>
      <c r="L7" s="322"/>
      <c r="M7" s="322"/>
    </row>
    <row r="8" spans="1:13" ht="31.5">
      <c r="A8" s="748">
        <v>42353</v>
      </c>
      <c r="B8" s="207">
        <v>42355</v>
      </c>
      <c r="C8" s="319" t="s">
        <v>3659</v>
      </c>
      <c r="D8" s="319" t="s">
        <v>3670</v>
      </c>
      <c r="E8" s="319" t="s">
        <v>3670</v>
      </c>
      <c r="F8" s="324" t="s">
        <v>3671</v>
      </c>
      <c r="G8" s="319" t="s">
        <v>3672</v>
      </c>
      <c r="H8" s="319" t="s">
        <v>1768</v>
      </c>
      <c r="I8" s="319" t="s">
        <v>3673</v>
      </c>
      <c r="J8" s="319" t="s">
        <v>3666</v>
      </c>
      <c r="K8" s="320">
        <v>499.44</v>
      </c>
      <c r="L8" s="319" t="s">
        <v>3668</v>
      </c>
      <c r="M8" s="319" t="s">
        <v>3674</v>
      </c>
    </row>
    <row r="9" spans="1:13">
      <c r="A9" s="748" t="s">
        <v>2275</v>
      </c>
      <c r="B9" s="321" t="s">
        <v>33</v>
      </c>
      <c r="C9" s="322"/>
      <c r="D9" s="322"/>
      <c r="E9" s="322"/>
      <c r="F9" s="322"/>
      <c r="G9" s="322"/>
      <c r="H9" s="322"/>
      <c r="I9" s="322"/>
      <c r="J9" s="322"/>
      <c r="K9" s="323"/>
      <c r="L9" s="322"/>
      <c r="M9" s="322"/>
    </row>
    <row r="10" spans="1:13">
      <c r="A10" s="748">
        <v>42416</v>
      </c>
      <c r="B10" s="321" t="s">
        <v>33</v>
      </c>
      <c r="C10" s="322"/>
      <c r="D10" s="322"/>
      <c r="E10" s="322"/>
      <c r="F10" s="322"/>
      <c r="G10" s="322"/>
      <c r="H10" s="322"/>
      <c r="I10" s="322"/>
      <c r="J10" s="322"/>
      <c r="K10" s="323"/>
      <c r="L10" s="322"/>
      <c r="M10" s="322"/>
    </row>
    <row r="11" spans="1:13">
      <c r="A11" s="748">
        <v>42445</v>
      </c>
      <c r="B11" s="207">
        <v>42436</v>
      </c>
      <c r="C11" s="319" t="s">
        <v>3659</v>
      </c>
      <c r="D11" s="319" t="s">
        <v>3675</v>
      </c>
      <c r="E11" s="319" t="s">
        <v>3676</v>
      </c>
      <c r="F11" s="319" t="s">
        <v>3677</v>
      </c>
      <c r="G11" s="319" t="s">
        <v>3672</v>
      </c>
      <c r="H11" s="319" t="s">
        <v>1768</v>
      </c>
      <c r="I11" s="319" t="s">
        <v>3678</v>
      </c>
      <c r="J11" s="319" t="s">
        <v>3679</v>
      </c>
      <c r="K11" s="326" t="s">
        <v>3680</v>
      </c>
      <c r="L11" s="319" t="s">
        <v>3668</v>
      </c>
      <c r="M11" s="319" t="s">
        <v>3668</v>
      </c>
    </row>
    <row r="12" spans="1:13">
      <c r="A12" s="748">
        <v>42842</v>
      </c>
      <c r="B12" s="321" t="s">
        <v>33</v>
      </c>
      <c r="C12" s="322"/>
      <c r="D12" s="322"/>
      <c r="E12" s="322"/>
      <c r="F12" s="322"/>
      <c r="G12" s="322"/>
      <c r="H12" s="322"/>
      <c r="I12" s="322"/>
      <c r="J12" s="322"/>
      <c r="K12" s="323"/>
      <c r="L12" s="322"/>
      <c r="M12" s="322"/>
    </row>
    <row r="13" spans="1:13">
      <c r="A13" s="748">
        <v>42860</v>
      </c>
      <c r="B13" s="321" t="s">
        <v>33</v>
      </c>
      <c r="C13" s="322"/>
      <c r="D13" s="322"/>
      <c r="E13" s="322"/>
      <c r="F13" s="322"/>
      <c r="G13" s="322"/>
      <c r="H13" s="322"/>
      <c r="I13" s="322"/>
      <c r="J13" s="322"/>
      <c r="K13" s="323"/>
      <c r="L13" s="322"/>
      <c r="M13" s="322"/>
    </row>
    <row r="14" spans="1:13">
      <c r="A14" s="748">
        <v>42903</v>
      </c>
      <c r="B14" s="321" t="s">
        <v>33</v>
      </c>
      <c r="C14" s="322"/>
      <c r="D14" s="322"/>
      <c r="E14" s="322"/>
      <c r="F14" s="322"/>
      <c r="G14" s="322"/>
      <c r="H14" s="322"/>
      <c r="I14" s="322"/>
      <c r="J14" s="322"/>
      <c r="K14" s="323"/>
      <c r="L14" s="322"/>
      <c r="M14" s="322"/>
    </row>
    <row r="15" spans="1:13" ht="31.5">
      <c r="A15" s="755">
        <v>42917</v>
      </c>
      <c r="B15" s="207">
        <v>42926</v>
      </c>
      <c r="C15" s="319" t="s">
        <v>3659</v>
      </c>
      <c r="D15" s="319" t="s">
        <v>3681</v>
      </c>
      <c r="E15" s="319" t="s">
        <v>3682</v>
      </c>
      <c r="F15" s="324" t="s">
        <v>3683</v>
      </c>
      <c r="G15" s="319" t="s">
        <v>3672</v>
      </c>
      <c r="H15" s="319" t="s">
        <v>1768</v>
      </c>
      <c r="I15" s="319" t="s">
        <v>2470</v>
      </c>
      <c r="J15" s="319" t="s">
        <v>1197</v>
      </c>
      <c r="K15" s="320" t="s">
        <v>3684</v>
      </c>
      <c r="L15" s="319" t="s">
        <v>3668</v>
      </c>
    </row>
    <row r="16" spans="1:13" ht="31.5">
      <c r="A16" s="755"/>
      <c r="B16" s="207">
        <v>42941</v>
      </c>
      <c r="C16" s="319" t="s">
        <v>3659</v>
      </c>
      <c r="D16" s="319" t="s">
        <v>3681</v>
      </c>
      <c r="E16" s="319" t="s">
        <v>3682</v>
      </c>
      <c r="F16" s="324" t="s">
        <v>3685</v>
      </c>
      <c r="G16" s="319" t="s">
        <v>3672</v>
      </c>
      <c r="H16" s="319" t="s">
        <v>1768</v>
      </c>
      <c r="I16" s="319" t="s">
        <v>3686</v>
      </c>
      <c r="J16" s="319" t="s">
        <v>3687</v>
      </c>
      <c r="K16" s="320" t="s">
        <v>3688</v>
      </c>
      <c r="L16" s="319" t="s">
        <v>3668</v>
      </c>
    </row>
    <row r="17" spans="1:13">
      <c r="A17" s="748">
        <v>42964</v>
      </c>
      <c r="B17" s="321" t="s">
        <v>33</v>
      </c>
      <c r="C17" s="322"/>
      <c r="D17" s="322"/>
      <c r="E17" s="322"/>
      <c r="F17" s="322"/>
      <c r="G17" s="322"/>
      <c r="H17" s="322"/>
      <c r="I17" s="322"/>
      <c r="J17" s="322"/>
      <c r="K17" s="323"/>
      <c r="L17" s="322"/>
      <c r="M17" s="322"/>
    </row>
    <row r="18" spans="1:13">
      <c r="A18" s="748">
        <v>43007</v>
      </c>
      <c r="B18" s="207">
        <v>43007</v>
      </c>
      <c r="C18" s="319" t="s">
        <v>3659</v>
      </c>
      <c r="D18" s="319" t="s">
        <v>3689</v>
      </c>
      <c r="E18" s="319" t="s">
        <v>3690</v>
      </c>
      <c r="F18" s="319" t="s">
        <v>3691</v>
      </c>
      <c r="G18" s="319" t="s">
        <v>3672</v>
      </c>
      <c r="H18" s="319" t="s">
        <v>3692</v>
      </c>
      <c r="I18" s="319" t="s">
        <v>3693</v>
      </c>
      <c r="J18" s="319" t="s">
        <v>3694</v>
      </c>
      <c r="K18" s="320" t="s">
        <v>3695</v>
      </c>
      <c r="L18" s="319" t="s">
        <v>3668</v>
      </c>
      <c r="M18" s="319" t="s">
        <v>3696</v>
      </c>
    </row>
    <row r="19" spans="1:13">
      <c r="A19" s="748">
        <v>43025</v>
      </c>
      <c r="B19" s="321" t="s">
        <v>33</v>
      </c>
      <c r="C19" s="322"/>
      <c r="D19" s="322"/>
      <c r="E19" s="322"/>
      <c r="F19" s="322"/>
      <c r="G19" s="322"/>
      <c r="H19" s="322"/>
      <c r="I19" s="322"/>
      <c r="J19" s="322"/>
      <c r="K19" s="323"/>
      <c r="L19" s="322"/>
      <c r="M19" s="322"/>
    </row>
    <row r="20" spans="1:13">
      <c r="A20" s="748" t="s">
        <v>3697</v>
      </c>
      <c r="B20" s="321" t="s">
        <v>33</v>
      </c>
      <c r="C20" s="322"/>
      <c r="D20" s="322"/>
      <c r="E20" s="322"/>
      <c r="F20" s="322"/>
      <c r="G20" s="322"/>
      <c r="H20" s="322"/>
      <c r="I20" s="322"/>
      <c r="J20" s="322"/>
      <c r="K20" s="323"/>
      <c r="L20" s="322"/>
      <c r="M20" s="322"/>
    </row>
    <row r="21" spans="1:13">
      <c r="A21" s="748" t="s">
        <v>3698</v>
      </c>
      <c r="B21" s="321" t="s">
        <v>33</v>
      </c>
      <c r="C21" s="322"/>
      <c r="D21" s="322"/>
      <c r="E21" s="322"/>
      <c r="F21" s="322"/>
      <c r="G21" s="322"/>
      <c r="H21" s="322"/>
      <c r="I21" s="322"/>
      <c r="J21" s="322"/>
      <c r="K21" s="323"/>
      <c r="L21" s="322"/>
      <c r="M21" s="322"/>
    </row>
    <row r="22" spans="1:13">
      <c r="A22" s="748">
        <v>43118</v>
      </c>
      <c r="B22" s="321" t="s">
        <v>33</v>
      </c>
      <c r="C22" s="322"/>
      <c r="D22" s="322"/>
      <c r="E22" s="322"/>
      <c r="F22" s="322"/>
      <c r="G22" s="322"/>
      <c r="H22" s="322"/>
      <c r="I22" s="322"/>
      <c r="J22" s="322"/>
      <c r="K22" s="323"/>
      <c r="L22" s="322"/>
      <c r="M22" s="322"/>
    </row>
    <row r="23" spans="1:13">
      <c r="A23" s="748">
        <v>43149</v>
      </c>
      <c r="B23" s="321" t="s">
        <v>33</v>
      </c>
      <c r="C23" s="322"/>
      <c r="D23" s="322"/>
      <c r="E23" s="322"/>
      <c r="F23" s="322"/>
      <c r="G23" s="322"/>
      <c r="H23" s="322"/>
      <c r="I23" s="322"/>
      <c r="J23" s="322"/>
      <c r="K23" s="323"/>
      <c r="L23" s="322"/>
      <c r="M23" s="322"/>
    </row>
    <row r="24" spans="1:13">
      <c r="A24" s="748">
        <v>43177</v>
      </c>
      <c r="B24" s="321" t="s">
        <v>33</v>
      </c>
      <c r="C24" s="322"/>
      <c r="D24" s="322"/>
      <c r="E24" s="322"/>
      <c r="F24" s="322"/>
      <c r="G24" s="322"/>
      <c r="H24" s="322"/>
      <c r="I24" s="322"/>
      <c r="J24" s="322"/>
      <c r="K24" s="323"/>
      <c r="L24" s="322"/>
      <c r="M24" s="322"/>
    </row>
    <row r="25" spans="1:13">
      <c r="A25" s="748">
        <v>43208</v>
      </c>
      <c r="B25" s="321" t="s">
        <v>33</v>
      </c>
      <c r="C25" s="322"/>
      <c r="D25" s="322"/>
      <c r="E25" s="322"/>
      <c r="F25" s="322"/>
      <c r="G25" s="322"/>
      <c r="H25" s="322"/>
      <c r="I25" s="322"/>
      <c r="J25" s="322"/>
      <c r="K25" s="323"/>
      <c r="L25" s="322"/>
      <c r="M25" s="322"/>
    </row>
    <row r="26" spans="1:13">
      <c r="A26" s="748">
        <v>43221</v>
      </c>
      <c r="B26" s="321" t="s">
        <v>33</v>
      </c>
      <c r="C26" s="322"/>
      <c r="D26" s="322"/>
      <c r="E26" s="322"/>
      <c r="F26" s="322"/>
      <c r="G26" s="322"/>
      <c r="H26" s="322"/>
      <c r="I26" s="322"/>
      <c r="J26" s="322"/>
      <c r="K26" s="323"/>
      <c r="L26" s="322"/>
      <c r="M26" s="322"/>
    </row>
    <row r="27" spans="1:13" ht="31.5">
      <c r="A27" s="748">
        <v>43269</v>
      </c>
      <c r="B27" s="207">
        <v>43280</v>
      </c>
      <c r="C27" s="319" t="s">
        <v>3659</v>
      </c>
      <c r="D27" s="319" t="s">
        <v>3681</v>
      </c>
      <c r="E27" s="319" t="s">
        <v>3682</v>
      </c>
      <c r="F27" s="324" t="s">
        <v>3685</v>
      </c>
      <c r="G27" s="319" t="s">
        <v>3672</v>
      </c>
      <c r="H27" s="319" t="s">
        <v>1768</v>
      </c>
      <c r="I27" s="319" t="s">
        <v>3699</v>
      </c>
      <c r="J27" s="319" t="s">
        <v>3700</v>
      </c>
      <c r="K27" s="320" t="s">
        <v>3701</v>
      </c>
      <c r="L27" s="319" t="s">
        <v>3668</v>
      </c>
      <c r="M27" s="319" t="s">
        <v>3702</v>
      </c>
    </row>
    <row r="28" spans="1:13">
      <c r="A28" s="748">
        <v>43299</v>
      </c>
      <c r="B28" s="321" t="s">
        <v>33</v>
      </c>
      <c r="C28" s="322"/>
      <c r="D28" s="322"/>
      <c r="E28" s="322"/>
      <c r="F28" s="322"/>
      <c r="G28" s="322"/>
      <c r="H28" s="322"/>
      <c r="I28" s="322"/>
      <c r="J28" s="322"/>
      <c r="K28" s="323"/>
      <c r="L28" s="322"/>
      <c r="M28" s="322"/>
    </row>
    <row r="29" spans="1:13" ht="31.5">
      <c r="A29" s="748">
        <v>43330</v>
      </c>
      <c r="B29" s="207">
        <v>43318</v>
      </c>
      <c r="C29" s="319" t="s">
        <v>3659</v>
      </c>
      <c r="D29" s="319" t="s">
        <v>3681</v>
      </c>
      <c r="E29" s="319" t="s">
        <v>3682</v>
      </c>
      <c r="F29" s="324" t="s">
        <v>3685</v>
      </c>
      <c r="G29" s="319" t="s">
        <v>3672</v>
      </c>
      <c r="H29" s="319" t="s">
        <v>1768</v>
      </c>
      <c r="I29" s="324" t="s">
        <v>3703</v>
      </c>
      <c r="J29" s="319" t="s">
        <v>3704</v>
      </c>
      <c r="K29" s="320" t="s">
        <v>3705</v>
      </c>
      <c r="L29" s="319" t="s">
        <v>3668</v>
      </c>
    </row>
    <row r="30" spans="1:13">
      <c r="A30" s="748">
        <v>43361</v>
      </c>
      <c r="B30" s="321" t="s">
        <v>33</v>
      </c>
      <c r="C30" s="322"/>
      <c r="D30" s="322"/>
      <c r="E30" s="322"/>
      <c r="F30" s="322"/>
      <c r="G30" s="322"/>
      <c r="H30" s="322"/>
      <c r="I30" s="322"/>
      <c r="J30" s="322"/>
      <c r="K30" s="323"/>
      <c r="L30" s="322"/>
      <c r="M30" s="322"/>
    </row>
    <row r="31" spans="1:13">
      <c r="A31" s="748">
        <v>43391</v>
      </c>
      <c r="B31" s="321" t="s">
        <v>33</v>
      </c>
      <c r="C31" s="322"/>
      <c r="D31" s="322"/>
      <c r="E31" s="322"/>
      <c r="F31" s="322"/>
      <c r="G31" s="322"/>
      <c r="H31" s="322"/>
      <c r="I31" s="322"/>
      <c r="J31" s="322"/>
      <c r="K31" s="323"/>
      <c r="L31" s="322"/>
      <c r="M31" s="322"/>
    </row>
    <row r="32" spans="1:13">
      <c r="A32" s="748">
        <v>43422</v>
      </c>
      <c r="B32" s="321" t="s">
        <v>33</v>
      </c>
      <c r="C32" s="322"/>
      <c r="D32" s="322"/>
      <c r="E32" s="322"/>
      <c r="F32" s="322"/>
      <c r="G32" s="322"/>
      <c r="H32" s="322"/>
      <c r="I32" s="322"/>
      <c r="J32" s="322"/>
      <c r="K32" s="323"/>
      <c r="L32" s="322"/>
      <c r="M32" s="322"/>
    </row>
    <row r="33" spans="1:13" ht="31.5">
      <c r="A33" s="755">
        <v>43453</v>
      </c>
      <c r="B33" s="207">
        <v>43441</v>
      </c>
      <c r="C33" s="319" t="s">
        <v>3659</v>
      </c>
      <c r="D33" s="319" t="s">
        <v>3670</v>
      </c>
      <c r="E33" s="319" t="s">
        <v>3706</v>
      </c>
      <c r="F33" s="324" t="s">
        <v>3685</v>
      </c>
      <c r="G33" s="319" t="s">
        <v>3672</v>
      </c>
      <c r="H33" s="319" t="s">
        <v>1768</v>
      </c>
      <c r="I33" s="319" t="s">
        <v>3707</v>
      </c>
      <c r="J33" s="319" t="s">
        <v>3708</v>
      </c>
      <c r="K33" s="320">
        <v>473.68</v>
      </c>
      <c r="L33" s="319" t="s">
        <v>3668</v>
      </c>
      <c r="M33" s="319" t="s">
        <v>3702</v>
      </c>
    </row>
    <row r="34" spans="1:13" ht="31.5">
      <c r="A34" s="755"/>
      <c r="B34" s="207">
        <v>43454</v>
      </c>
      <c r="C34" s="319" t="s">
        <v>3659</v>
      </c>
      <c r="D34" s="319" t="s">
        <v>3709</v>
      </c>
      <c r="E34" s="319" t="s">
        <v>3706</v>
      </c>
      <c r="F34" s="324" t="s">
        <v>3685</v>
      </c>
      <c r="G34" s="319" t="s">
        <v>3672</v>
      </c>
      <c r="H34" s="319" t="s">
        <v>1768</v>
      </c>
      <c r="I34" s="319" t="s">
        <v>3710</v>
      </c>
      <c r="J34" s="319" t="s">
        <v>3687</v>
      </c>
      <c r="K34" s="320" t="s">
        <v>3711</v>
      </c>
      <c r="L34" s="319" t="s">
        <v>3668</v>
      </c>
      <c r="M34" s="319" t="s">
        <v>3712</v>
      </c>
    </row>
    <row r="35" spans="1:13" ht="31.5">
      <c r="A35" s="755"/>
      <c r="B35" s="207">
        <v>43454</v>
      </c>
      <c r="C35" s="319" t="s">
        <v>3659</v>
      </c>
      <c r="D35" s="319" t="s">
        <v>3713</v>
      </c>
      <c r="E35" s="319" t="s">
        <v>3706</v>
      </c>
      <c r="F35" s="324" t="s">
        <v>3685</v>
      </c>
      <c r="G35" s="319" t="s">
        <v>3672</v>
      </c>
      <c r="H35" s="319" t="s">
        <v>1768</v>
      </c>
      <c r="I35" s="319" t="s">
        <v>3714</v>
      </c>
      <c r="J35" s="319" t="s">
        <v>3687</v>
      </c>
      <c r="K35" s="320" t="s">
        <v>3715</v>
      </c>
      <c r="L35" s="319" t="s">
        <v>3668</v>
      </c>
      <c r="M35" s="319" t="s">
        <v>3716</v>
      </c>
    </row>
    <row r="36" spans="1:13" ht="31.5">
      <c r="A36" s="755"/>
      <c r="B36" s="207">
        <v>43462</v>
      </c>
      <c r="C36" s="319" t="s">
        <v>3659</v>
      </c>
      <c r="D36" s="319" t="s">
        <v>3717</v>
      </c>
      <c r="E36" s="319" t="s">
        <v>3706</v>
      </c>
      <c r="F36" s="324" t="s">
        <v>3685</v>
      </c>
      <c r="G36" s="319" t="s">
        <v>3672</v>
      </c>
      <c r="H36" s="319" t="s">
        <v>1768</v>
      </c>
      <c r="I36" s="319" t="s">
        <v>3718</v>
      </c>
      <c r="J36" s="319" t="s">
        <v>3687</v>
      </c>
      <c r="K36" s="320" t="s">
        <v>3719</v>
      </c>
      <c r="L36" s="319" t="s">
        <v>3668</v>
      </c>
      <c r="M36" s="319" t="s">
        <v>3716</v>
      </c>
    </row>
    <row r="37" spans="1:13">
      <c r="A37" s="748">
        <v>43475</v>
      </c>
      <c r="B37" s="321" t="s">
        <v>33</v>
      </c>
      <c r="C37" s="322"/>
      <c r="D37" s="322"/>
      <c r="E37" s="322"/>
      <c r="F37" s="322"/>
      <c r="G37" s="322"/>
      <c r="H37" s="322"/>
      <c r="I37" s="322"/>
      <c r="J37" s="322"/>
      <c r="K37" s="323"/>
      <c r="L37" s="322"/>
      <c r="M37" s="322"/>
    </row>
    <row r="38" spans="1:13">
      <c r="A38" s="748">
        <v>43515</v>
      </c>
      <c r="B38" s="321" t="s">
        <v>33</v>
      </c>
      <c r="C38" s="322"/>
      <c r="D38" s="322"/>
      <c r="E38" s="322"/>
      <c r="F38" s="322"/>
      <c r="G38" s="322"/>
      <c r="H38" s="322"/>
      <c r="I38" s="322"/>
      <c r="J38" s="322"/>
      <c r="K38" s="323"/>
      <c r="L38" s="322"/>
      <c r="M38" s="322"/>
    </row>
    <row r="39" spans="1:13">
      <c r="A39" s="748">
        <v>43543</v>
      </c>
      <c r="B39" s="321" t="s">
        <v>33</v>
      </c>
      <c r="C39" s="322"/>
      <c r="D39" s="322"/>
      <c r="E39" s="322"/>
      <c r="F39" s="322"/>
      <c r="G39" s="322"/>
      <c r="H39" s="322"/>
      <c r="I39" s="322"/>
      <c r="J39" s="322"/>
      <c r="K39" s="323"/>
      <c r="L39" s="322"/>
      <c r="M39" s="322"/>
    </row>
    <row r="40" spans="1:13">
      <c r="A40" s="748">
        <v>43574</v>
      </c>
      <c r="B40" s="321" t="s">
        <v>33</v>
      </c>
      <c r="C40" s="322"/>
      <c r="D40" s="322"/>
      <c r="E40" s="322"/>
      <c r="F40" s="322"/>
      <c r="G40" s="322"/>
      <c r="H40" s="322"/>
      <c r="I40" s="322"/>
      <c r="J40" s="322"/>
      <c r="K40" s="323"/>
      <c r="L40" s="322"/>
      <c r="M40" s="322"/>
    </row>
    <row r="41" spans="1:13">
      <c r="A41" s="748">
        <v>43604</v>
      </c>
      <c r="B41" s="321" t="s">
        <v>33</v>
      </c>
      <c r="C41" s="322"/>
      <c r="D41" s="322"/>
      <c r="E41" s="322"/>
      <c r="F41" s="322"/>
      <c r="G41" s="322"/>
      <c r="H41" s="322"/>
      <c r="I41" s="322"/>
      <c r="J41" s="322"/>
      <c r="K41" s="323"/>
      <c r="L41" s="322"/>
      <c r="M41" s="322"/>
    </row>
    <row r="42" spans="1:13">
      <c r="A42" s="748">
        <v>43635</v>
      </c>
      <c r="B42" s="321" t="s">
        <v>33</v>
      </c>
      <c r="C42" s="322"/>
      <c r="D42" s="322"/>
      <c r="E42" s="322"/>
      <c r="F42" s="322"/>
      <c r="G42" s="322"/>
      <c r="H42" s="322"/>
      <c r="I42" s="322"/>
      <c r="J42" s="322"/>
      <c r="K42" s="323"/>
      <c r="L42" s="322"/>
      <c r="M42" s="322"/>
    </row>
    <row r="43" spans="1:13">
      <c r="A43" s="748">
        <v>43665</v>
      </c>
      <c r="B43" s="321" t="s">
        <v>33</v>
      </c>
      <c r="C43" s="322"/>
      <c r="D43" s="322"/>
      <c r="E43" s="322"/>
      <c r="F43" s="322"/>
      <c r="G43" s="322"/>
      <c r="H43" s="322"/>
      <c r="I43" s="322"/>
      <c r="J43" s="322"/>
      <c r="K43" s="323"/>
      <c r="L43" s="322"/>
      <c r="M43" s="322"/>
    </row>
    <row r="44" spans="1:13">
      <c r="A44" s="748">
        <v>43696</v>
      </c>
      <c r="B44" s="321" t="s">
        <v>33</v>
      </c>
      <c r="C44" s="322"/>
      <c r="D44" s="322"/>
      <c r="E44" s="322"/>
      <c r="F44" s="322"/>
      <c r="G44" s="322"/>
      <c r="H44" s="322"/>
      <c r="I44" s="322"/>
      <c r="J44" s="322"/>
      <c r="K44" s="323"/>
      <c r="L44" s="322"/>
      <c r="M44" s="322"/>
    </row>
    <row r="45" spans="1:13" ht="31.5">
      <c r="A45" s="748">
        <v>43718</v>
      </c>
      <c r="B45" s="207">
        <v>43739</v>
      </c>
      <c r="C45" s="319" t="s">
        <v>3659</v>
      </c>
      <c r="D45" s="319" t="s">
        <v>3720</v>
      </c>
      <c r="E45" s="319" t="s">
        <v>3682</v>
      </c>
      <c r="F45" s="324" t="s">
        <v>3685</v>
      </c>
      <c r="G45" s="319" t="s">
        <v>3672</v>
      </c>
      <c r="H45" s="319" t="s">
        <v>1768</v>
      </c>
      <c r="I45" s="319" t="s">
        <v>2470</v>
      </c>
      <c r="J45" s="319" t="s">
        <v>3721</v>
      </c>
      <c r="K45" s="320" t="s">
        <v>3722</v>
      </c>
      <c r="L45" s="319" t="s">
        <v>3668</v>
      </c>
      <c r="M45" s="319" t="s">
        <v>3716</v>
      </c>
    </row>
    <row r="46" spans="1:13">
      <c r="A46" s="748">
        <v>43757</v>
      </c>
      <c r="B46" s="321" t="s">
        <v>33</v>
      </c>
      <c r="C46" s="322"/>
      <c r="D46" s="322"/>
      <c r="E46" s="322"/>
      <c r="F46" s="322"/>
      <c r="G46" s="322"/>
      <c r="H46" s="322"/>
      <c r="I46" s="322"/>
      <c r="J46" s="322"/>
      <c r="K46" s="323"/>
      <c r="L46" s="322"/>
      <c r="M46" s="322"/>
    </row>
    <row r="47" spans="1:13" ht="31.5">
      <c r="A47" s="748">
        <v>43788</v>
      </c>
      <c r="B47" s="207">
        <v>43801</v>
      </c>
      <c r="C47" s="319" t="s">
        <v>3659</v>
      </c>
      <c r="D47" s="319" t="s">
        <v>3720</v>
      </c>
      <c r="E47" s="319" t="s">
        <v>3682</v>
      </c>
      <c r="F47" s="324" t="s">
        <v>3685</v>
      </c>
      <c r="G47" s="319" t="s">
        <v>3672</v>
      </c>
      <c r="H47" s="319" t="s">
        <v>1768</v>
      </c>
      <c r="I47" s="319" t="s">
        <v>3723</v>
      </c>
      <c r="J47" s="319" t="s">
        <v>3724</v>
      </c>
      <c r="K47" s="320" t="s">
        <v>3711</v>
      </c>
      <c r="L47" s="319" t="s">
        <v>3668</v>
      </c>
      <c r="M47" s="319" t="s">
        <v>3716</v>
      </c>
    </row>
    <row r="48" spans="1:13">
      <c r="A48" s="748">
        <v>43818</v>
      </c>
      <c r="B48" s="321" t="s">
        <v>33</v>
      </c>
      <c r="C48" s="322"/>
      <c r="D48" s="322"/>
      <c r="E48" s="322"/>
      <c r="F48" s="322"/>
      <c r="G48" s="322"/>
      <c r="H48" s="322"/>
      <c r="I48" s="322"/>
      <c r="J48" s="322"/>
      <c r="K48" s="323"/>
      <c r="L48" s="322"/>
      <c r="M48" s="322"/>
    </row>
    <row r="49" spans="1:13">
      <c r="A49" s="748">
        <v>43850</v>
      </c>
      <c r="B49" s="321" t="s">
        <v>33</v>
      </c>
      <c r="C49" s="322"/>
      <c r="D49" s="322"/>
      <c r="E49" s="322"/>
      <c r="F49" s="322"/>
      <c r="G49" s="322"/>
      <c r="H49" s="322"/>
      <c r="I49" s="322"/>
      <c r="J49" s="322"/>
      <c r="K49" s="323"/>
      <c r="L49" s="322"/>
      <c r="M49" s="322"/>
    </row>
    <row r="50" spans="1:13">
      <c r="A50" s="748">
        <v>43862</v>
      </c>
      <c r="B50" s="321" t="s">
        <v>33</v>
      </c>
      <c r="C50" s="322"/>
      <c r="D50" s="322"/>
      <c r="E50" s="322"/>
      <c r="F50" s="322"/>
      <c r="G50" s="322"/>
      <c r="H50" s="322"/>
      <c r="I50" s="322"/>
      <c r="J50" s="322"/>
      <c r="K50" s="323"/>
      <c r="L50" s="322"/>
      <c r="M50" s="322"/>
    </row>
    <row r="51" spans="1:13" ht="31.5">
      <c r="A51" s="748">
        <v>43910</v>
      </c>
      <c r="B51" s="207">
        <v>43922</v>
      </c>
      <c r="C51" s="319" t="s">
        <v>3659</v>
      </c>
      <c r="D51" s="319" t="s">
        <v>3725</v>
      </c>
      <c r="E51" s="319" t="s">
        <v>3706</v>
      </c>
      <c r="F51" s="324" t="s">
        <v>3685</v>
      </c>
      <c r="G51" s="319" t="s">
        <v>3672</v>
      </c>
      <c r="H51" s="319" t="s">
        <v>1768</v>
      </c>
      <c r="I51" s="319" t="s">
        <v>3726</v>
      </c>
      <c r="J51" s="319" t="s">
        <v>3687</v>
      </c>
      <c r="K51" s="320" t="s">
        <v>3727</v>
      </c>
      <c r="L51" s="319" t="s">
        <v>3668</v>
      </c>
      <c r="M51" s="319" t="s">
        <v>3716</v>
      </c>
    </row>
    <row r="52" spans="1:13" ht="31.5">
      <c r="A52" s="748">
        <v>43941</v>
      </c>
      <c r="B52" s="207">
        <v>43948</v>
      </c>
      <c r="C52" s="319" t="s">
        <v>3659</v>
      </c>
      <c r="D52" s="319" t="s">
        <v>3728</v>
      </c>
      <c r="E52" s="319" t="s">
        <v>3706</v>
      </c>
      <c r="F52" s="324" t="s">
        <v>3685</v>
      </c>
      <c r="G52" s="319" t="s">
        <v>3672</v>
      </c>
      <c r="H52" s="319" t="s">
        <v>1768</v>
      </c>
      <c r="I52" s="319" t="s">
        <v>3729</v>
      </c>
      <c r="J52" s="319" t="s">
        <v>3687</v>
      </c>
      <c r="K52" s="320">
        <v>390</v>
      </c>
      <c r="L52" s="319" t="s">
        <v>3668</v>
      </c>
      <c r="M52" s="319" t="s">
        <v>3702</v>
      </c>
    </row>
    <row r="53" spans="1:13">
      <c r="A53" s="748">
        <v>43971</v>
      </c>
      <c r="B53" s="321" t="s">
        <v>33</v>
      </c>
      <c r="C53" s="322"/>
      <c r="D53" s="322"/>
      <c r="E53" s="322"/>
      <c r="F53" s="322"/>
      <c r="G53" s="322"/>
      <c r="H53" s="322"/>
      <c r="I53" s="322"/>
      <c r="J53" s="322"/>
      <c r="K53" s="323"/>
      <c r="L53" s="322"/>
      <c r="M53" s="322"/>
    </row>
    <row r="54" spans="1:13">
      <c r="A54" s="748">
        <v>44002</v>
      </c>
      <c r="B54" s="321" t="s">
        <v>33</v>
      </c>
      <c r="C54" s="322"/>
      <c r="D54" s="322"/>
      <c r="E54" s="322"/>
      <c r="F54" s="322"/>
      <c r="G54" s="322"/>
      <c r="H54" s="322"/>
      <c r="I54" s="322"/>
      <c r="J54" s="322"/>
      <c r="K54" s="323"/>
      <c r="L54" s="322"/>
      <c r="M54" s="322"/>
    </row>
    <row r="55" spans="1:13" ht="31.5">
      <c r="A55" s="748">
        <v>44032</v>
      </c>
      <c r="B55" s="207">
        <v>44019</v>
      </c>
      <c r="C55" s="319" t="s">
        <v>3659</v>
      </c>
      <c r="D55" s="319" t="s">
        <v>3730</v>
      </c>
      <c r="E55" s="319" t="s">
        <v>1795</v>
      </c>
      <c r="F55" s="319" t="s">
        <v>3731</v>
      </c>
      <c r="G55" s="319" t="s">
        <v>3732</v>
      </c>
      <c r="H55" s="319" t="s">
        <v>1768</v>
      </c>
      <c r="I55" s="324" t="s">
        <v>3733</v>
      </c>
      <c r="J55" s="319" t="s">
        <v>3734</v>
      </c>
      <c r="K55" s="320">
        <v>50</v>
      </c>
      <c r="L55" s="319" t="s">
        <v>3668</v>
      </c>
      <c r="M55" s="319" t="s">
        <v>3735</v>
      </c>
    </row>
    <row r="56" spans="1:13" ht="31.5">
      <c r="A56" s="748">
        <v>44063</v>
      </c>
      <c r="B56" s="207">
        <v>44053</v>
      </c>
      <c r="C56" s="319" t="s">
        <v>3659</v>
      </c>
      <c r="D56" s="319" t="s">
        <v>3736</v>
      </c>
      <c r="E56" s="319" t="s">
        <v>1795</v>
      </c>
      <c r="F56" s="324" t="s">
        <v>3685</v>
      </c>
      <c r="G56" s="319" t="s">
        <v>3672</v>
      </c>
      <c r="H56" s="319" t="s">
        <v>1768</v>
      </c>
      <c r="I56" s="319" t="s">
        <v>3737</v>
      </c>
      <c r="J56" s="319" t="s">
        <v>3687</v>
      </c>
      <c r="K56" s="325">
        <v>235.16</v>
      </c>
      <c r="L56" s="319" t="s">
        <v>3668</v>
      </c>
      <c r="M56" s="319" t="s">
        <v>3702</v>
      </c>
    </row>
    <row r="57" spans="1:13">
      <c r="A57" s="748">
        <v>44083</v>
      </c>
      <c r="B57" s="207">
        <v>44083</v>
      </c>
      <c r="C57" s="319" t="s">
        <v>3659</v>
      </c>
      <c r="D57" s="319" t="s">
        <v>3738</v>
      </c>
      <c r="E57" s="319" t="s">
        <v>1795</v>
      </c>
      <c r="F57" s="319" t="s">
        <v>3677</v>
      </c>
      <c r="G57" s="319" t="s">
        <v>3672</v>
      </c>
      <c r="H57" s="319" t="s">
        <v>1768</v>
      </c>
      <c r="I57" s="319" t="s">
        <v>3714</v>
      </c>
      <c r="J57" s="319" t="s">
        <v>3666</v>
      </c>
      <c r="K57" s="320" t="s">
        <v>3739</v>
      </c>
      <c r="L57" s="319" t="s">
        <v>3668</v>
      </c>
      <c r="M57" s="319" t="s">
        <v>3716</v>
      </c>
    </row>
    <row r="58" spans="1:13" ht="31.5">
      <c r="A58" s="748">
        <v>44094</v>
      </c>
      <c r="B58" s="207">
        <v>44104</v>
      </c>
      <c r="C58" s="319" t="s">
        <v>3659</v>
      </c>
      <c r="D58" s="319" t="s">
        <v>3725</v>
      </c>
      <c r="E58" s="319" t="s">
        <v>3706</v>
      </c>
      <c r="F58" s="324" t="s">
        <v>3685</v>
      </c>
      <c r="G58" s="319" t="s">
        <v>3672</v>
      </c>
      <c r="H58" s="319" t="s">
        <v>1768</v>
      </c>
      <c r="I58" s="319" t="s">
        <v>3740</v>
      </c>
      <c r="J58" s="319" t="s">
        <v>3666</v>
      </c>
      <c r="K58" s="320" t="s">
        <v>3727</v>
      </c>
      <c r="L58" s="319" t="s">
        <v>3668</v>
      </c>
      <c r="M58" s="319" t="s">
        <v>3716</v>
      </c>
    </row>
    <row r="59" spans="1:13">
      <c r="A59" s="748">
        <v>44105</v>
      </c>
      <c r="B59" s="321" t="s">
        <v>33</v>
      </c>
      <c r="C59" s="322"/>
      <c r="D59" s="322"/>
      <c r="E59" s="322"/>
      <c r="F59" s="322"/>
      <c r="G59" s="322"/>
      <c r="H59" s="322"/>
      <c r="I59" s="322"/>
      <c r="J59" s="322"/>
      <c r="K59" s="323"/>
      <c r="L59" s="322"/>
      <c r="M59" s="322"/>
    </row>
    <row r="60" spans="1:13">
      <c r="A60" s="748">
        <v>44155</v>
      </c>
      <c r="B60" s="321" t="s">
        <v>33</v>
      </c>
      <c r="C60" s="322"/>
      <c r="D60" s="322"/>
      <c r="E60" s="322"/>
      <c r="F60" s="322"/>
      <c r="G60" s="322"/>
      <c r="H60" s="322"/>
      <c r="I60" s="322"/>
      <c r="J60" s="322"/>
      <c r="K60" s="323"/>
      <c r="L60" s="322"/>
      <c r="M60" s="322"/>
    </row>
    <row r="61" spans="1:13" ht="31.5">
      <c r="A61" s="748">
        <v>44175</v>
      </c>
      <c r="B61" s="207">
        <v>44175</v>
      </c>
      <c r="C61" s="319" t="s">
        <v>3659</v>
      </c>
      <c r="D61" s="319" t="s">
        <v>3741</v>
      </c>
      <c r="E61" s="319" t="s">
        <v>3706</v>
      </c>
      <c r="F61" s="324" t="s">
        <v>3685</v>
      </c>
      <c r="G61" s="319" t="s">
        <v>3672</v>
      </c>
      <c r="H61" s="319" t="s">
        <v>3742</v>
      </c>
      <c r="I61" s="319" t="s">
        <v>2388</v>
      </c>
      <c r="J61" s="319" t="s">
        <v>3687</v>
      </c>
      <c r="K61" s="320" t="s">
        <v>3688</v>
      </c>
      <c r="L61" s="319" t="s">
        <v>3668</v>
      </c>
      <c r="M61" s="319" t="s">
        <v>3716</v>
      </c>
    </row>
    <row r="62" spans="1:13" ht="31.5">
      <c r="A62" s="748">
        <v>44175</v>
      </c>
      <c r="B62" s="207">
        <v>44182</v>
      </c>
      <c r="C62" s="319" t="s">
        <v>3659</v>
      </c>
      <c r="D62" s="319" t="s">
        <v>3743</v>
      </c>
      <c r="E62" s="319" t="s">
        <v>1795</v>
      </c>
      <c r="F62" s="324" t="s">
        <v>3685</v>
      </c>
      <c r="G62" s="319" t="s">
        <v>3672</v>
      </c>
      <c r="H62" s="319" t="s">
        <v>746</v>
      </c>
      <c r="I62" s="319" t="s">
        <v>3744</v>
      </c>
      <c r="J62" s="319" t="s">
        <v>3666</v>
      </c>
      <c r="K62" s="320">
        <v>120</v>
      </c>
      <c r="L62" s="319" t="s">
        <v>3668</v>
      </c>
      <c r="M62" s="319" t="s">
        <v>3702</v>
      </c>
    </row>
    <row r="63" spans="1:13" ht="31.5">
      <c r="A63" s="748">
        <v>44175</v>
      </c>
      <c r="B63" s="207">
        <v>44182</v>
      </c>
      <c r="C63" s="319" t="s">
        <v>3659</v>
      </c>
      <c r="D63" s="319" t="s">
        <v>3736</v>
      </c>
      <c r="E63" s="319" t="s">
        <v>3706</v>
      </c>
      <c r="F63" s="324" t="s">
        <v>3685</v>
      </c>
      <c r="G63" s="319" t="s">
        <v>3672</v>
      </c>
      <c r="H63" s="319" t="s">
        <v>1768</v>
      </c>
      <c r="I63" s="319" t="s">
        <v>705</v>
      </c>
      <c r="J63" s="319" t="s">
        <v>3666</v>
      </c>
      <c r="K63" s="320" t="s">
        <v>3745</v>
      </c>
      <c r="L63" s="319" t="s">
        <v>3668</v>
      </c>
      <c r="M63" s="319" t="s">
        <v>3716</v>
      </c>
    </row>
    <row r="64" spans="1:13" ht="31.5">
      <c r="A64" s="748">
        <v>44217</v>
      </c>
      <c r="B64" s="207">
        <v>44216</v>
      </c>
      <c r="C64" s="319" t="s">
        <v>3659</v>
      </c>
      <c r="D64" s="319" t="s">
        <v>3670</v>
      </c>
      <c r="E64" s="319" t="s">
        <v>3706</v>
      </c>
      <c r="F64" s="324" t="s">
        <v>3685</v>
      </c>
      <c r="G64" s="319" t="s">
        <v>3672</v>
      </c>
      <c r="H64" s="319" t="s">
        <v>1768</v>
      </c>
      <c r="I64" s="319" t="s">
        <v>3673</v>
      </c>
      <c r="J64" s="319" t="s">
        <v>3687</v>
      </c>
      <c r="K64" s="320">
        <v>526.41999999999996</v>
      </c>
      <c r="L64" s="319" t="s">
        <v>3668</v>
      </c>
      <c r="M64" s="319" t="s">
        <v>3702</v>
      </c>
    </row>
    <row r="65" spans="1:13">
      <c r="A65" s="748">
        <v>44248</v>
      </c>
      <c r="B65" s="321" t="s">
        <v>33</v>
      </c>
      <c r="C65" s="322"/>
      <c r="D65" s="322"/>
      <c r="E65" s="322"/>
      <c r="F65" s="322"/>
      <c r="G65" s="322"/>
      <c r="H65" s="322"/>
      <c r="I65" s="322"/>
      <c r="J65" s="322"/>
      <c r="K65" s="323"/>
      <c r="L65" s="322"/>
      <c r="M65" s="322"/>
    </row>
    <row r="66" spans="1:13">
      <c r="A66" s="748"/>
      <c r="K66" s="325"/>
    </row>
    <row r="67" spans="1:13">
      <c r="A67" s="507">
        <v>44368</v>
      </c>
      <c r="B67" s="508" t="s">
        <v>33</v>
      </c>
      <c r="C67" s="508" t="s">
        <v>2200</v>
      </c>
      <c r="D67" s="508" t="s">
        <v>2200</v>
      </c>
      <c r="E67" s="508" t="s">
        <v>2200</v>
      </c>
      <c r="F67" s="508" t="s">
        <v>2200</v>
      </c>
      <c r="G67" s="508" t="s">
        <v>2200</v>
      </c>
      <c r="H67" s="508" t="s">
        <v>2200</v>
      </c>
      <c r="I67" s="508" t="s">
        <v>2200</v>
      </c>
      <c r="J67" s="508" t="s">
        <v>2200</v>
      </c>
      <c r="K67" s="508" t="s">
        <v>2200</v>
      </c>
      <c r="L67" s="508" t="s">
        <v>2200</v>
      </c>
      <c r="M67" s="508" t="s">
        <v>2200</v>
      </c>
    </row>
    <row r="68" spans="1:13">
      <c r="A68" s="507">
        <v>44398</v>
      </c>
      <c r="B68" s="508" t="s">
        <v>33</v>
      </c>
      <c r="C68" s="508" t="s">
        <v>2200</v>
      </c>
      <c r="D68" s="508" t="s">
        <v>2200</v>
      </c>
      <c r="E68" s="508" t="s">
        <v>2200</v>
      </c>
      <c r="F68" s="508" t="s">
        <v>2200</v>
      </c>
      <c r="G68" s="508" t="s">
        <v>2200</v>
      </c>
      <c r="H68" s="508" t="s">
        <v>2200</v>
      </c>
      <c r="I68" s="508" t="s">
        <v>2200</v>
      </c>
      <c r="J68" s="508" t="s">
        <v>2200</v>
      </c>
      <c r="K68" s="508" t="s">
        <v>2200</v>
      </c>
      <c r="L68" s="508" t="s">
        <v>2200</v>
      </c>
      <c r="M68" s="508" t="s">
        <v>2200</v>
      </c>
    </row>
    <row r="69" spans="1:13">
      <c r="A69" s="507">
        <v>44429</v>
      </c>
      <c r="B69" s="508" t="s">
        <v>33</v>
      </c>
      <c r="C69" s="508" t="s">
        <v>2200</v>
      </c>
      <c r="D69" s="508" t="s">
        <v>2200</v>
      </c>
      <c r="E69" s="508" t="s">
        <v>2200</v>
      </c>
      <c r="F69" s="508" t="s">
        <v>2200</v>
      </c>
      <c r="G69" s="508" t="s">
        <v>2200</v>
      </c>
      <c r="H69" s="508" t="s">
        <v>2200</v>
      </c>
      <c r="I69" s="508" t="s">
        <v>2200</v>
      </c>
      <c r="J69" s="508" t="s">
        <v>2200</v>
      </c>
      <c r="K69" s="508" t="s">
        <v>2200</v>
      </c>
      <c r="L69" s="508" t="s">
        <v>2200</v>
      </c>
      <c r="M69" s="508" t="s">
        <v>2200</v>
      </c>
    </row>
    <row r="70" spans="1:13">
      <c r="A70" s="507"/>
      <c r="B70" s="22"/>
      <c r="C70" s="22"/>
      <c r="D70" s="22"/>
      <c r="E70" s="22"/>
      <c r="F70" s="22"/>
      <c r="G70" s="22"/>
      <c r="H70" s="22"/>
      <c r="I70" s="22"/>
      <c r="J70" s="22"/>
      <c r="K70" s="22"/>
      <c r="L70" s="22"/>
      <c r="M70" s="22"/>
    </row>
    <row r="71" spans="1:13" ht="47.25">
      <c r="A71" s="507">
        <v>44551</v>
      </c>
      <c r="B71" s="94">
        <v>44537</v>
      </c>
      <c r="C71" s="22" t="s">
        <v>3659</v>
      </c>
      <c r="D71" s="22" t="s">
        <v>3746</v>
      </c>
      <c r="E71" s="3" t="s">
        <v>3747</v>
      </c>
      <c r="F71" s="3" t="s">
        <v>3685</v>
      </c>
      <c r="G71" s="22" t="s">
        <v>3672</v>
      </c>
      <c r="H71" s="22" t="s">
        <v>1795</v>
      </c>
      <c r="I71" s="22" t="s">
        <v>3748</v>
      </c>
      <c r="J71" s="22" t="s">
        <v>3687</v>
      </c>
      <c r="K71" s="22" t="s">
        <v>3749</v>
      </c>
      <c r="L71" s="509" t="s">
        <v>3668</v>
      </c>
      <c r="M71" s="22" t="s">
        <v>3750</v>
      </c>
    </row>
    <row r="72" spans="1:13" ht="31.5">
      <c r="A72" s="507">
        <v>44583</v>
      </c>
      <c r="B72" s="94">
        <v>44580</v>
      </c>
      <c r="C72" s="22" t="s">
        <v>3659</v>
      </c>
      <c r="D72" s="22" t="s">
        <v>3670</v>
      </c>
      <c r="E72" s="22" t="s">
        <v>3706</v>
      </c>
      <c r="F72" s="3" t="s">
        <v>3685</v>
      </c>
      <c r="G72" s="22" t="s">
        <v>3672</v>
      </c>
      <c r="H72" s="22" t="s">
        <v>1795</v>
      </c>
      <c r="I72" s="22" t="s">
        <v>746</v>
      </c>
      <c r="J72" s="22" t="s">
        <v>3687</v>
      </c>
      <c r="K72" s="510">
        <v>731.28</v>
      </c>
      <c r="L72" s="22" t="s">
        <v>3668</v>
      </c>
      <c r="M72" s="22" t="s">
        <v>3702</v>
      </c>
    </row>
    <row r="73" spans="1:13">
      <c r="A73" s="507">
        <v>44614</v>
      </c>
      <c r="B73" s="508" t="s">
        <v>33</v>
      </c>
      <c r="C73" s="508" t="s">
        <v>2200</v>
      </c>
      <c r="D73" s="508" t="s">
        <v>2200</v>
      </c>
      <c r="E73" s="508" t="s">
        <v>2200</v>
      </c>
      <c r="F73" s="508" t="s">
        <v>2200</v>
      </c>
      <c r="G73" s="508" t="s">
        <v>2200</v>
      </c>
      <c r="H73" s="508" t="s">
        <v>2200</v>
      </c>
      <c r="I73" s="508" t="s">
        <v>2200</v>
      </c>
      <c r="J73" s="508" t="s">
        <v>2200</v>
      </c>
      <c r="K73" s="508" t="s">
        <v>2200</v>
      </c>
      <c r="L73" s="508" t="s">
        <v>2200</v>
      </c>
      <c r="M73" s="508" t="s">
        <v>2200</v>
      </c>
    </row>
    <row r="74" spans="1:13">
      <c r="A74" s="748">
        <v>44642</v>
      </c>
      <c r="B74" s="508" t="s">
        <v>33</v>
      </c>
      <c r="C74" s="508" t="s">
        <v>2200</v>
      </c>
      <c r="D74" s="508" t="s">
        <v>2200</v>
      </c>
      <c r="E74" s="508" t="s">
        <v>2200</v>
      </c>
      <c r="F74" s="508" t="s">
        <v>2200</v>
      </c>
      <c r="G74" s="508" t="s">
        <v>2200</v>
      </c>
      <c r="H74" s="508" t="s">
        <v>2200</v>
      </c>
      <c r="I74" s="508" t="s">
        <v>2200</v>
      </c>
      <c r="J74" s="508" t="s">
        <v>2200</v>
      </c>
      <c r="K74" s="508" t="s">
        <v>2200</v>
      </c>
      <c r="L74" s="508" t="s">
        <v>2200</v>
      </c>
      <c r="M74" s="508" t="s">
        <v>2200</v>
      </c>
    </row>
    <row r="75" spans="1:13" ht="31.5">
      <c r="A75" s="748">
        <v>44663</v>
      </c>
      <c r="B75" s="207">
        <v>44663</v>
      </c>
      <c r="C75" s="319" t="s">
        <v>3659</v>
      </c>
      <c r="D75" s="319" t="s">
        <v>3741</v>
      </c>
      <c r="E75" s="319" t="s">
        <v>3706</v>
      </c>
      <c r="F75" s="324" t="s">
        <v>3751</v>
      </c>
      <c r="G75" s="319" t="s">
        <v>3672</v>
      </c>
      <c r="H75" s="319" t="s">
        <v>3742</v>
      </c>
      <c r="I75" s="319" t="s">
        <v>3752</v>
      </c>
      <c r="J75" s="319" t="s">
        <v>3753</v>
      </c>
      <c r="K75" s="320" t="s">
        <v>3722</v>
      </c>
      <c r="L75" s="319" t="s">
        <v>3668</v>
      </c>
      <c r="M75" s="319" t="s">
        <v>3716</v>
      </c>
    </row>
    <row r="76" spans="1:13">
      <c r="A76" s="748">
        <v>44703</v>
      </c>
      <c r="B76" s="508" t="s">
        <v>33</v>
      </c>
      <c r="C76" s="508" t="s">
        <v>2200</v>
      </c>
      <c r="D76" s="508" t="s">
        <v>2200</v>
      </c>
      <c r="E76" s="508" t="s">
        <v>2200</v>
      </c>
      <c r="F76" s="508" t="s">
        <v>2200</v>
      </c>
      <c r="G76" s="508" t="s">
        <v>2200</v>
      </c>
      <c r="H76" s="508" t="s">
        <v>2200</v>
      </c>
      <c r="I76" s="508" t="s">
        <v>2200</v>
      </c>
      <c r="J76" s="508" t="s">
        <v>2200</v>
      </c>
      <c r="K76" s="508" t="s">
        <v>2200</v>
      </c>
      <c r="L76" s="508" t="s">
        <v>2200</v>
      </c>
      <c r="M76" s="508" t="s">
        <v>2200</v>
      </c>
    </row>
    <row r="77" spans="1:13">
      <c r="A77" s="748">
        <v>44734</v>
      </c>
      <c r="B77" s="508" t="s">
        <v>33</v>
      </c>
      <c r="C77" s="508" t="s">
        <v>2200</v>
      </c>
      <c r="D77" s="508" t="s">
        <v>2200</v>
      </c>
      <c r="E77" s="508" t="s">
        <v>2200</v>
      </c>
      <c r="F77" s="508" t="s">
        <v>2200</v>
      </c>
      <c r="G77" s="508" t="s">
        <v>2200</v>
      </c>
      <c r="H77" s="508" t="s">
        <v>2200</v>
      </c>
      <c r="I77" s="508" t="s">
        <v>2200</v>
      </c>
      <c r="J77" s="508" t="s">
        <v>2200</v>
      </c>
      <c r="K77" s="508" t="s">
        <v>2200</v>
      </c>
      <c r="L77" s="508" t="s">
        <v>2200</v>
      </c>
      <c r="M77" s="508" t="s">
        <v>2200</v>
      </c>
    </row>
    <row r="78" spans="1:13" ht="31.5">
      <c r="A78" s="748">
        <v>44754</v>
      </c>
      <c r="B78" s="207">
        <v>44754</v>
      </c>
      <c r="C78" s="319" t="s">
        <v>3659</v>
      </c>
      <c r="D78" s="319" t="s">
        <v>3754</v>
      </c>
      <c r="E78" s="319" t="s">
        <v>3706</v>
      </c>
      <c r="F78" s="3" t="s">
        <v>3685</v>
      </c>
      <c r="G78" s="319" t="s">
        <v>3672</v>
      </c>
      <c r="H78" s="319" t="s">
        <v>1768</v>
      </c>
      <c r="I78" s="319" t="s">
        <v>3755</v>
      </c>
      <c r="J78" s="319" t="s">
        <v>3687</v>
      </c>
      <c r="K78" s="320" t="s">
        <v>3727</v>
      </c>
      <c r="L78" s="319" t="s">
        <v>3668</v>
      </c>
      <c r="M78" s="319" t="s">
        <v>3716</v>
      </c>
    </row>
    <row r="79" spans="1:13">
      <c r="A79" s="748">
        <v>44795</v>
      </c>
      <c r="B79" s="508" t="s">
        <v>33</v>
      </c>
      <c r="C79" s="508" t="s">
        <v>2200</v>
      </c>
      <c r="D79" s="508" t="s">
        <v>2200</v>
      </c>
      <c r="E79" s="508" t="s">
        <v>2200</v>
      </c>
      <c r="F79" s="508" t="s">
        <v>2200</v>
      </c>
      <c r="G79" s="508" t="s">
        <v>2200</v>
      </c>
      <c r="H79" s="508" t="s">
        <v>2200</v>
      </c>
      <c r="I79" s="508" t="s">
        <v>2200</v>
      </c>
      <c r="J79" s="508" t="s">
        <v>2200</v>
      </c>
      <c r="K79" s="508" t="s">
        <v>2200</v>
      </c>
      <c r="L79" s="508" t="s">
        <v>2200</v>
      </c>
      <c r="M79" s="508" t="s">
        <v>2200</v>
      </c>
    </row>
    <row r="80" spans="1:13">
      <c r="A80" s="748">
        <v>44826</v>
      </c>
      <c r="B80" s="508" t="s">
        <v>33</v>
      </c>
      <c r="C80" s="508" t="s">
        <v>2200</v>
      </c>
      <c r="D80" s="508" t="s">
        <v>2200</v>
      </c>
      <c r="E80" s="508" t="s">
        <v>2200</v>
      </c>
      <c r="F80" s="508" t="s">
        <v>2200</v>
      </c>
      <c r="G80" s="508" t="s">
        <v>2200</v>
      </c>
      <c r="H80" s="508" t="s">
        <v>2200</v>
      </c>
      <c r="I80" s="508" t="s">
        <v>2200</v>
      </c>
      <c r="J80" s="508" t="s">
        <v>2200</v>
      </c>
      <c r="K80" s="508" t="s">
        <v>2200</v>
      </c>
      <c r="L80" s="508" t="s">
        <v>2200</v>
      </c>
      <c r="M80" s="508" t="s">
        <v>2200</v>
      </c>
    </row>
    <row r="81" spans="1:14" ht="31.5">
      <c r="A81" s="748">
        <v>44856</v>
      </c>
      <c r="B81" s="207">
        <v>44853</v>
      </c>
      <c r="C81" s="319" t="s">
        <v>3659</v>
      </c>
      <c r="D81" s="319" t="s">
        <v>3754</v>
      </c>
      <c r="E81" s="319" t="s">
        <v>3706</v>
      </c>
      <c r="F81" s="3" t="s">
        <v>3685</v>
      </c>
      <c r="G81" s="319" t="s">
        <v>3672</v>
      </c>
      <c r="H81" s="319" t="s">
        <v>1768</v>
      </c>
      <c r="I81" s="319" t="s">
        <v>3755</v>
      </c>
      <c r="J81" s="319" t="s">
        <v>3687</v>
      </c>
      <c r="K81" s="320" t="s">
        <v>3727</v>
      </c>
      <c r="L81" s="319" t="s">
        <v>3668</v>
      </c>
      <c r="M81" s="319" t="s">
        <v>3716</v>
      </c>
    </row>
    <row r="82" spans="1:14">
      <c r="A82" s="748">
        <v>44887</v>
      </c>
      <c r="B82" s="508" t="s">
        <v>33</v>
      </c>
      <c r="C82" s="508" t="s">
        <v>2200</v>
      </c>
      <c r="D82" s="508" t="s">
        <v>2200</v>
      </c>
      <c r="E82" s="508" t="s">
        <v>2200</v>
      </c>
      <c r="F82" s="508" t="s">
        <v>2200</v>
      </c>
      <c r="G82" s="508" t="s">
        <v>2200</v>
      </c>
      <c r="H82" s="508" t="s">
        <v>2200</v>
      </c>
      <c r="I82" s="508" t="s">
        <v>2200</v>
      </c>
      <c r="J82" s="508" t="s">
        <v>2200</v>
      </c>
      <c r="K82" s="508" t="s">
        <v>2200</v>
      </c>
      <c r="L82" s="508" t="s">
        <v>2200</v>
      </c>
      <c r="M82" s="508" t="s">
        <v>2200</v>
      </c>
    </row>
    <row r="83" spans="1:14" ht="31.5">
      <c r="A83" s="748">
        <v>44917</v>
      </c>
      <c r="B83" s="207">
        <v>44907</v>
      </c>
      <c r="C83" s="319" t="s">
        <v>3659</v>
      </c>
      <c r="D83" s="319" t="s">
        <v>3756</v>
      </c>
      <c r="E83" s="319" t="s">
        <v>3757</v>
      </c>
      <c r="F83" s="3" t="s">
        <v>3685</v>
      </c>
      <c r="G83" s="319" t="s">
        <v>3672</v>
      </c>
      <c r="H83" s="319" t="s">
        <v>3742</v>
      </c>
      <c r="I83" s="319" t="s">
        <v>3758</v>
      </c>
      <c r="J83" s="319" t="s">
        <v>3666</v>
      </c>
      <c r="K83" s="320" t="s">
        <v>3688</v>
      </c>
      <c r="L83" s="319" t="s">
        <v>3668</v>
      </c>
      <c r="M83" s="319" t="s">
        <v>3716</v>
      </c>
    </row>
    <row r="84" spans="1:14" ht="31.5">
      <c r="A84" s="748">
        <v>44917</v>
      </c>
      <c r="B84" s="207">
        <v>44909</v>
      </c>
      <c r="C84" s="319" t="s">
        <v>3659</v>
      </c>
      <c r="D84" s="319" t="s">
        <v>3741</v>
      </c>
      <c r="E84" s="319" t="s">
        <v>3706</v>
      </c>
      <c r="F84" s="3" t="s">
        <v>3685</v>
      </c>
      <c r="G84" s="319" t="s">
        <v>3672</v>
      </c>
      <c r="H84" s="319" t="s">
        <v>3759</v>
      </c>
      <c r="I84" s="319" t="s">
        <v>3760</v>
      </c>
      <c r="J84" s="319" t="s">
        <v>3687</v>
      </c>
      <c r="K84" s="320" t="s">
        <v>3705</v>
      </c>
      <c r="L84" s="319" t="s">
        <v>3668</v>
      </c>
      <c r="M84" s="319" t="s">
        <v>3702</v>
      </c>
    </row>
    <row r="85" spans="1:14" ht="31.5">
      <c r="A85" s="748">
        <v>44917</v>
      </c>
      <c r="B85" s="207">
        <v>44914</v>
      </c>
      <c r="C85" s="319" t="s">
        <v>3659</v>
      </c>
      <c r="D85" s="319" t="s">
        <v>3761</v>
      </c>
      <c r="E85" s="319" t="s">
        <v>3757</v>
      </c>
      <c r="F85" s="3" t="s">
        <v>3685</v>
      </c>
      <c r="G85" s="319" t="s">
        <v>3672</v>
      </c>
      <c r="H85" s="319" t="s">
        <v>3742</v>
      </c>
      <c r="I85" s="319" t="s">
        <v>102</v>
      </c>
      <c r="J85" s="319" t="s">
        <v>3762</v>
      </c>
      <c r="K85" s="320" t="s">
        <v>3688</v>
      </c>
      <c r="L85" s="319" t="s">
        <v>3668</v>
      </c>
      <c r="M85" s="319" t="s">
        <v>3716</v>
      </c>
    </row>
    <row r="86" spans="1:14" ht="31.5">
      <c r="A86" s="748">
        <v>44917</v>
      </c>
      <c r="B86" s="207">
        <v>44914</v>
      </c>
      <c r="C86" s="319" t="s">
        <v>3659</v>
      </c>
      <c r="D86" s="319" t="s">
        <v>3763</v>
      </c>
      <c r="E86" s="319" t="s">
        <v>3706</v>
      </c>
      <c r="F86" s="3" t="s">
        <v>3685</v>
      </c>
      <c r="G86" s="319" t="s">
        <v>3672</v>
      </c>
      <c r="H86" s="319" t="s">
        <v>3742</v>
      </c>
      <c r="I86" s="319" t="s">
        <v>3764</v>
      </c>
      <c r="J86" s="319" t="s">
        <v>3666</v>
      </c>
      <c r="K86" s="320" t="s">
        <v>3765</v>
      </c>
      <c r="L86" s="319" t="s">
        <v>3668</v>
      </c>
      <c r="M86" s="319" t="s">
        <v>3716</v>
      </c>
    </row>
    <row r="87" spans="1:14" ht="31.5">
      <c r="A87" s="748">
        <v>44949</v>
      </c>
      <c r="B87" s="207">
        <v>44950</v>
      </c>
      <c r="C87" s="319" t="s">
        <v>3659</v>
      </c>
      <c r="D87" s="319" t="s">
        <v>3766</v>
      </c>
      <c r="E87" s="319" t="s">
        <v>3706</v>
      </c>
      <c r="F87" s="3" t="s">
        <v>3685</v>
      </c>
      <c r="G87" s="319" t="s">
        <v>3672</v>
      </c>
      <c r="H87" s="319" t="s">
        <v>1768</v>
      </c>
      <c r="I87" s="319" t="s">
        <v>3755</v>
      </c>
      <c r="J87" s="319" t="s">
        <v>3687</v>
      </c>
      <c r="K87" s="320" t="s">
        <v>3727</v>
      </c>
      <c r="L87" s="319" t="s">
        <v>3668</v>
      </c>
      <c r="M87" s="319" t="s">
        <v>3716</v>
      </c>
    </row>
    <row r="88" spans="1:14">
      <c r="A88" s="748">
        <v>44980</v>
      </c>
      <c r="B88" s="207">
        <v>44987</v>
      </c>
      <c r="C88" s="508" t="s">
        <v>33</v>
      </c>
      <c r="D88" s="508" t="s">
        <v>2200</v>
      </c>
      <c r="E88" s="508" t="s">
        <v>2200</v>
      </c>
      <c r="F88" s="508" t="s">
        <v>2200</v>
      </c>
      <c r="G88" s="508" t="s">
        <v>2200</v>
      </c>
      <c r="H88" s="508" t="s">
        <v>2200</v>
      </c>
      <c r="I88" s="508" t="s">
        <v>2200</v>
      </c>
      <c r="J88" s="508" t="s">
        <v>2200</v>
      </c>
      <c r="K88" s="508" t="s">
        <v>2200</v>
      </c>
      <c r="L88" s="508" t="s">
        <v>2200</v>
      </c>
      <c r="M88" s="508" t="s">
        <v>2200</v>
      </c>
      <c r="N88" s="22" t="s">
        <v>2200</v>
      </c>
    </row>
    <row r="89" spans="1:14">
      <c r="A89" s="748">
        <v>45008</v>
      </c>
      <c r="B89" s="207">
        <v>45019</v>
      </c>
      <c r="C89" s="508" t="s">
        <v>33</v>
      </c>
      <c r="D89" s="508" t="s">
        <v>2200</v>
      </c>
      <c r="E89" s="508" t="s">
        <v>2200</v>
      </c>
      <c r="F89" s="508" t="s">
        <v>2200</v>
      </c>
      <c r="G89" s="508" t="s">
        <v>2200</v>
      </c>
      <c r="H89" s="508" t="s">
        <v>2200</v>
      </c>
      <c r="I89" s="508" t="s">
        <v>2200</v>
      </c>
      <c r="J89" s="508" t="s">
        <v>2200</v>
      </c>
      <c r="K89" s="508" t="s">
        <v>2200</v>
      </c>
      <c r="L89" s="508" t="s">
        <v>2200</v>
      </c>
      <c r="M89" s="508" t="s">
        <v>2200</v>
      </c>
    </row>
    <row r="90" spans="1:14" ht="31.5">
      <c r="A90" s="748">
        <v>45039</v>
      </c>
      <c r="B90" s="207">
        <v>45044</v>
      </c>
      <c r="C90" s="319" t="s">
        <v>3659</v>
      </c>
      <c r="D90" s="319" t="s">
        <v>3754</v>
      </c>
      <c r="E90" s="319" t="s">
        <v>3706</v>
      </c>
      <c r="F90" s="3" t="s">
        <v>3685</v>
      </c>
      <c r="G90" s="319" t="s">
        <v>3672</v>
      </c>
      <c r="H90" s="319" t="s">
        <v>1768</v>
      </c>
      <c r="I90" s="319" t="s">
        <v>3755</v>
      </c>
      <c r="J90" s="319" t="s">
        <v>3687</v>
      </c>
      <c r="K90" s="320" t="s">
        <v>3727</v>
      </c>
      <c r="L90" s="319" t="s">
        <v>3668</v>
      </c>
      <c r="M90" s="319" t="s">
        <v>3716</v>
      </c>
    </row>
    <row r="91" spans="1:14" ht="31.5">
      <c r="A91" s="748">
        <v>45069</v>
      </c>
      <c r="B91" s="207">
        <v>45070</v>
      </c>
      <c r="C91" s="319" t="s">
        <v>3659</v>
      </c>
      <c r="D91" s="319" t="s">
        <v>3741</v>
      </c>
      <c r="E91" s="319" t="s">
        <v>3706</v>
      </c>
      <c r="F91" s="3" t="s">
        <v>3685</v>
      </c>
      <c r="G91" s="319" t="s">
        <v>3672</v>
      </c>
      <c r="H91" s="319" t="s">
        <v>1768</v>
      </c>
      <c r="I91" s="319" t="s">
        <v>3755</v>
      </c>
      <c r="J91" s="319" t="s">
        <v>3687</v>
      </c>
      <c r="K91" s="320" t="s">
        <v>3727</v>
      </c>
      <c r="L91" s="319" t="s">
        <v>3668</v>
      </c>
      <c r="M91" s="319" t="s">
        <v>3716</v>
      </c>
    </row>
    <row r="92" spans="1:14">
      <c r="A92" s="748">
        <v>45100</v>
      </c>
      <c r="B92" s="207">
        <v>45110</v>
      </c>
      <c r="C92" s="508" t="s">
        <v>33</v>
      </c>
      <c r="D92" s="508" t="s">
        <v>2200</v>
      </c>
      <c r="E92" s="508" t="s">
        <v>2200</v>
      </c>
      <c r="F92" s="508" t="s">
        <v>2200</v>
      </c>
      <c r="G92" s="508" t="s">
        <v>2200</v>
      </c>
      <c r="H92" s="508" t="s">
        <v>2200</v>
      </c>
      <c r="I92" s="508" t="s">
        <v>2200</v>
      </c>
      <c r="J92" s="508" t="s">
        <v>2200</v>
      </c>
      <c r="K92" s="508" t="s">
        <v>2200</v>
      </c>
      <c r="L92" s="508" t="s">
        <v>2200</v>
      </c>
      <c r="M92" s="508" t="s">
        <v>2200</v>
      </c>
    </row>
    <row r="93" spans="1:14" ht="31.5">
      <c r="A93" s="748">
        <v>45130</v>
      </c>
      <c r="B93" s="207">
        <v>45133</v>
      </c>
      <c r="C93" s="319" t="s">
        <v>3659</v>
      </c>
      <c r="D93" s="319" t="s">
        <v>3767</v>
      </c>
      <c r="E93" s="319" t="s">
        <v>3706</v>
      </c>
      <c r="F93" s="3" t="s">
        <v>3685</v>
      </c>
      <c r="G93" s="319" t="s">
        <v>3672</v>
      </c>
      <c r="H93" s="319" t="s">
        <v>1768</v>
      </c>
      <c r="I93" s="319" t="s">
        <v>3755</v>
      </c>
      <c r="J93" s="319" t="s">
        <v>3687</v>
      </c>
      <c r="K93" s="320" t="s">
        <v>3727</v>
      </c>
      <c r="L93" s="319" t="s">
        <v>3668</v>
      </c>
      <c r="M93" s="319" t="s">
        <v>3716</v>
      </c>
    </row>
    <row r="94" spans="1:14">
      <c r="A94" s="748">
        <v>45161</v>
      </c>
      <c r="B94" s="207">
        <v>45170</v>
      </c>
      <c r="C94" s="508" t="s">
        <v>33</v>
      </c>
      <c r="D94" s="508" t="s">
        <v>2200</v>
      </c>
      <c r="E94" s="508" t="s">
        <v>2200</v>
      </c>
      <c r="F94" s="508" t="s">
        <v>2200</v>
      </c>
      <c r="G94" s="508" t="s">
        <v>2200</v>
      </c>
      <c r="H94" s="508" t="s">
        <v>2200</v>
      </c>
      <c r="I94" s="508" t="s">
        <v>2200</v>
      </c>
      <c r="J94" s="508" t="s">
        <v>2200</v>
      </c>
      <c r="K94" s="508" t="s">
        <v>2200</v>
      </c>
      <c r="L94" s="508" t="s">
        <v>2200</v>
      </c>
      <c r="M94" s="508" t="s">
        <v>2200</v>
      </c>
    </row>
    <row r="95" spans="1:14" ht="31.5">
      <c r="A95" s="748">
        <v>45192</v>
      </c>
      <c r="B95" s="207">
        <v>45170</v>
      </c>
      <c r="C95" s="319" t="s">
        <v>3659</v>
      </c>
      <c r="D95" s="319" t="s">
        <v>3768</v>
      </c>
      <c r="E95" s="324" t="s">
        <v>652</v>
      </c>
      <c r="F95" s="3" t="s">
        <v>3685</v>
      </c>
      <c r="G95" s="319" t="s">
        <v>3672</v>
      </c>
      <c r="H95" s="319" t="s">
        <v>1768</v>
      </c>
      <c r="I95" s="319" t="s">
        <v>3769</v>
      </c>
      <c r="J95" s="319" t="s">
        <v>3687</v>
      </c>
      <c r="K95" s="320" t="s">
        <v>3727</v>
      </c>
      <c r="L95" s="319" t="s">
        <v>3668</v>
      </c>
      <c r="M95" s="319" t="s">
        <v>3716</v>
      </c>
    </row>
    <row r="96" spans="1:14" ht="31.5">
      <c r="A96" s="748">
        <v>45192</v>
      </c>
      <c r="B96" s="207">
        <v>45183</v>
      </c>
      <c r="C96" s="319" t="s">
        <v>3659</v>
      </c>
      <c r="D96" s="319" t="s">
        <v>3754</v>
      </c>
      <c r="E96" s="319" t="s">
        <v>3706</v>
      </c>
      <c r="F96" s="3" t="s">
        <v>3685</v>
      </c>
      <c r="G96" s="319" t="s">
        <v>3672</v>
      </c>
      <c r="H96" s="319" t="s">
        <v>1768</v>
      </c>
      <c r="I96" s="319" t="s">
        <v>3755</v>
      </c>
      <c r="J96" s="319" t="s">
        <v>3687</v>
      </c>
      <c r="K96" s="320" t="s">
        <v>3727</v>
      </c>
      <c r="L96" s="319" t="s">
        <v>3668</v>
      </c>
      <c r="M96" s="319" t="s">
        <v>3716</v>
      </c>
    </row>
    <row r="97" spans="1:13" ht="31.5">
      <c r="A97" s="748">
        <v>45192</v>
      </c>
      <c r="B97" s="207">
        <v>45197</v>
      </c>
      <c r="C97" s="319" t="s">
        <v>3659</v>
      </c>
      <c r="D97" s="319" t="s">
        <v>3741</v>
      </c>
      <c r="E97" s="319" t="s">
        <v>3706</v>
      </c>
      <c r="F97" s="3" t="s">
        <v>3685</v>
      </c>
      <c r="G97" s="319" t="s">
        <v>3672</v>
      </c>
      <c r="H97" s="319" t="s">
        <v>1768</v>
      </c>
      <c r="I97" s="319" t="s">
        <v>2470</v>
      </c>
      <c r="J97" s="319" t="s">
        <v>3687</v>
      </c>
      <c r="K97" s="320" t="s">
        <v>3727</v>
      </c>
      <c r="L97" s="319" t="s">
        <v>3668</v>
      </c>
      <c r="M97" s="319" t="s">
        <v>3770</v>
      </c>
    </row>
    <row r="98" spans="1:13" ht="31.5">
      <c r="A98" s="748">
        <v>45222</v>
      </c>
      <c r="B98" s="207">
        <v>45203</v>
      </c>
      <c r="C98" s="319" t="s">
        <v>3659</v>
      </c>
      <c r="D98" s="319" t="s">
        <v>3771</v>
      </c>
      <c r="E98" s="319" t="s">
        <v>3706</v>
      </c>
      <c r="F98" s="3" t="s">
        <v>3685</v>
      </c>
      <c r="G98" s="319" t="s">
        <v>3672</v>
      </c>
      <c r="H98" s="319" t="s">
        <v>1768</v>
      </c>
      <c r="I98" s="319" t="s">
        <v>2470</v>
      </c>
      <c r="J98" s="319" t="s">
        <v>3687</v>
      </c>
      <c r="K98" s="320" t="s">
        <v>3727</v>
      </c>
      <c r="L98" s="319" t="s">
        <v>3668</v>
      </c>
      <c r="M98" s="319" t="s">
        <v>3770</v>
      </c>
    </row>
    <row r="99" spans="1:13" ht="31.5">
      <c r="A99" s="748">
        <v>45222</v>
      </c>
      <c r="B99" s="207">
        <v>45226</v>
      </c>
      <c r="C99" s="319" t="s">
        <v>3659</v>
      </c>
      <c r="D99" s="319" t="s">
        <v>3754</v>
      </c>
      <c r="E99" s="319" t="s">
        <v>3706</v>
      </c>
      <c r="F99" s="3" t="s">
        <v>3685</v>
      </c>
      <c r="G99" s="319" t="s">
        <v>3672</v>
      </c>
      <c r="H99" s="319" t="s">
        <v>1768</v>
      </c>
      <c r="I99" s="319" t="s">
        <v>3772</v>
      </c>
      <c r="J99" s="319" t="s">
        <v>3687</v>
      </c>
      <c r="K99" s="320" t="s">
        <v>3727</v>
      </c>
      <c r="L99" s="319" t="s">
        <v>3668</v>
      </c>
      <c r="M99" s="319" t="s">
        <v>3716</v>
      </c>
    </row>
    <row r="100" spans="1:13" ht="31.5">
      <c r="A100" s="748">
        <v>45253</v>
      </c>
      <c r="B100" s="207">
        <v>45247</v>
      </c>
      <c r="C100" s="319" t="s">
        <v>3659</v>
      </c>
      <c r="D100" s="319" t="s">
        <v>3741</v>
      </c>
      <c r="E100" s="319" t="s">
        <v>3706</v>
      </c>
      <c r="F100" s="3" t="s">
        <v>3685</v>
      </c>
      <c r="G100" s="319" t="s">
        <v>3672</v>
      </c>
      <c r="H100" s="319" t="s">
        <v>1768</v>
      </c>
      <c r="I100" s="319" t="s">
        <v>867</v>
      </c>
      <c r="J100" s="319" t="s">
        <v>3773</v>
      </c>
      <c r="K100" s="320" t="s">
        <v>3774</v>
      </c>
      <c r="L100" s="319" t="s">
        <v>3668</v>
      </c>
      <c r="M100" s="319" t="s">
        <v>3775</v>
      </c>
    </row>
    <row r="101" spans="1:13" ht="31.5">
      <c r="A101" s="748">
        <v>45253</v>
      </c>
      <c r="B101" s="207">
        <v>45252</v>
      </c>
      <c r="C101" s="319" t="s">
        <v>3659</v>
      </c>
      <c r="D101" s="319" t="s">
        <v>3768</v>
      </c>
      <c r="E101" s="324" t="s">
        <v>652</v>
      </c>
      <c r="F101" s="3" t="s">
        <v>3685</v>
      </c>
      <c r="G101" s="319" t="s">
        <v>3672</v>
      </c>
      <c r="H101" s="319" t="s">
        <v>1768</v>
      </c>
      <c r="I101" s="319" t="s">
        <v>2470</v>
      </c>
      <c r="J101" s="319" t="s">
        <v>3687</v>
      </c>
      <c r="K101" s="320" t="s">
        <v>3688</v>
      </c>
      <c r="L101" s="319" t="s">
        <v>3668</v>
      </c>
      <c r="M101" s="319" t="s">
        <v>3770</v>
      </c>
    </row>
    <row r="102" spans="1:13" ht="31.5">
      <c r="A102" s="748">
        <v>45283</v>
      </c>
      <c r="B102" s="207">
        <v>45278</v>
      </c>
      <c r="C102" s="319" t="s">
        <v>3659</v>
      </c>
      <c r="D102" s="319" t="s">
        <v>3776</v>
      </c>
      <c r="E102" s="319" t="s">
        <v>3757</v>
      </c>
      <c r="F102" s="3" t="s">
        <v>3685</v>
      </c>
      <c r="G102" s="319" t="s">
        <v>3672</v>
      </c>
      <c r="H102" s="319" t="s">
        <v>1768</v>
      </c>
      <c r="I102" s="319" t="s">
        <v>102</v>
      </c>
      <c r="J102" s="319" t="s">
        <v>3687</v>
      </c>
      <c r="K102" s="320" t="s">
        <v>3684</v>
      </c>
      <c r="L102" s="319" t="s">
        <v>3668</v>
      </c>
      <c r="M102" s="319" t="s">
        <v>3712</v>
      </c>
    </row>
    <row r="103" spans="1:13" ht="31.5">
      <c r="A103" s="748">
        <v>45283</v>
      </c>
      <c r="B103" s="207">
        <v>45279</v>
      </c>
      <c r="C103" s="319" t="s">
        <v>3659</v>
      </c>
      <c r="D103" s="319" t="s">
        <v>3741</v>
      </c>
      <c r="E103" s="319" t="s">
        <v>3706</v>
      </c>
      <c r="F103" s="3" t="s">
        <v>3685</v>
      </c>
      <c r="G103" s="319" t="s">
        <v>3672</v>
      </c>
      <c r="H103" s="319" t="s">
        <v>1768</v>
      </c>
      <c r="I103" s="319" t="s">
        <v>3752</v>
      </c>
      <c r="J103" s="319" t="s">
        <v>3687</v>
      </c>
      <c r="K103" s="320" t="s">
        <v>3684</v>
      </c>
      <c r="L103" s="319" t="s">
        <v>3668</v>
      </c>
      <c r="M103" s="319" t="s">
        <v>3777</v>
      </c>
    </row>
    <row r="104" spans="1:13" ht="31.5">
      <c r="A104" s="748">
        <v>45283</v>
      </c>
      <c r="B104" s="207">
        <v>45280</v>
      </c>
      <c r="C104" s="319" t="s">
        <v>3659</v>
      </c>
      <c r="D104" s="319" t="s">
        <v>3778</v>
      </c>
      <c r="E104" s="319" t="s">
        <v>3757</v>
      </c>
      <c r="F104" s="3" t="s">
        <v>3685</v>
      </c>
      <c r="G104" s="319" t="s">
        <v>3672</v>
      </c>
      <c r="H104" s="319" t="s">
        <v>1768</v>
      </c>
      <c r="I104" s="319" t="s">
        <v>3779</v>
      </c>
      <c r="J104" s="319" t="s">
        <v>3687</v>
      </c>
      <c r="K104" s="320" t="s">
        <v>3684</v>
      </c>
      <c r="L104" s="319" t="s">
        <v>3668</v>
      </c>
      <c r="M104" s="319" t="s">
        <v>3780</v>
      </c>
    </row>
    <row r="105" spans="1:13" ht="31.5">
      <c r="A105" s="748">
        <v>45283</v>
      </c>
      <c r="B105" s="207">
        <v>45280</v>
      </c>
      <c r="C105" s="319" t="s">
        <v>3659</v>
      </c>
      <c r="D105" s="319" t="s">
        <v>3763</v>
      </c>
      <c r="E105" s="319" t="s">
        <v>3706</v>
      </c>
      <c r="F105" s="3" t="s">
        <v>3685</v>
      </c>
      <c r="G105" s="319" t="s">
        <v>3672</v>
      </c>
      <c r="H105" s="319" t="s">
        <v>1768</v>
      </c>
      <c r="I105" s="319" t="s">
        <v>3781</v>
      </c>
      <c r="J105" s="319" t="s">
        <v>3666</v>
      </c>
      <c r="K105" s="320" t="s">
        <v>3684</v>
      </c>
      <c r="L105" s="319" t="s">
        <v>3668</v>
      </c>
      <c r="M105" s="319" t="s">
        <v>3782</v>
      </c>
    </row>
    <row r="106" spans="1:13" ht="31.5">
      <c r="A106" s="748">
        <v>45283</v>
      </c>
      <c r="B106" s="207">
        <v>45280</v>
      </c>
      <c r="C106" s="319" t="s">
        <v>3659</v>
      </c>
      <c r="D106" s="319" t="s">
        <v>3783</v>
      </c>
      <c r="E106" s="319" t="s">
        <v>3706</v>
      </c>
      <c r="F106" s="3" t="s">
        <v>3685</v>
      </c>
      <c r="G106" s="319" t="s">
        <v>3672</v>
      </c>
      <c r="H106" s="319" t="s">
        <v>1768</v>
      </c>
      <c r="I106" s="319" t="s">
        <v>3784</v>
      </c>
      <c r="J106" s="319" t="s">
        <v>3666</v>
      </c>
      <c r="K106" s="320" t="s">
        <v>3688</v>
      </c>
      <c r="L106" s="319" t="s">
        <v>3668</v>
      </c>
      <c r="M106" s="319" t="s">
        <v>3716</v>
      </c>
    </row>
    <row r="107" spans="1:13" ht="31.5">
      <c r="A107" s="748">
        <v>45283</v>
      </c>
      <c r="B107" s="207">
        <v>45281</v>
      </c>
      <c r="C107" s="319" t="s">
        <v>3659</v>
      </c>
      <c r="D107" s="319" t="s">
        <v>3754</v>
      </c>
      <c r="E107" s="319" t="s">
        <v>3706</v>
      </c>
      <c r="F107" s="3" t="s">
        <v>3685</v>
      </c>
      <c r="G107" s="319" t="s">
        <v>3672</v>
      </c>
      <c r="H107" s="319" t="s">
        <v>1768</v>
      </c>
      <c r="I107" s="319" t="s">
        <v>3752</v>
      </c>
      <c r="J107" s="319" t="s">
        <v>3687</v>
      </c>
      <c r="K107" s="320" t="s">
        <v>3684</v>
      </c>
      <c r="L107" s="319" t="s">
        <v>3668</v>
      </c>
      <c r="M107" s="319" t="s">
        <v>3777</v>
      </c>
    </row>
    <row r="108" spans="1:13" ht="31.5">
      <c r="A108" s="748">
        <v>45315</v>
      </c>
      <c r="B108" s="207">
        <v>45294</v>
      </c>
      <c r="C108" s="319" t="s">
        <v>3659</v>
      </c>
      <c r="D108" s="319" t="s">
        <v>3785</v>
      </c>
      <c r="E108" s="319" t="s">
        <v>3706</v>
      </c>
      <c r="F108" s="3" t="s">
        <v>3685</v>
      </c>
      <c r="G108" s="319" t="s">
        <v>3672</v>
      </c>
      <c r="H108" s="319" t="s">
        <v>1768</v>
      </c>
      <c r="I108" s="319" t="s">
        <v>746</v>
      </c>
      <c r="J108" s="319" t="s">
        <v>3687</v>
      </c>
      <c r="K108" s="320">
        <v>511</v>
      </c>
      <c r="L108" s="319" t="s">
        <v>3668</v>
      </c>
      <c r="M108" s="319" t="s">
        <v>3702</v>
      </c>
    </row>
    <row r="109" spans="1:13" ht="31.5">
      <c r="A109" s="748">
        <v>45315</v>
      </c>
      <c r="B109" s="207">
        <v>45310</v>
      </c>
      <c r="C109" s="319" t="s">
        <v>3659</v>
      </c>
      <c r="D109" s="319" t="s">
        <v>3741</v>
      </c>
      <c r="E109" s="319" t="s">
        <v>3706</v>
      </c>
      <c r="F109" s="3" t="s">
        <v>3685</v>
      </c>
      <c r="G109" s="319" t="s">
        <v>3672</v>
      </c>
      <c r="H109" s="319" t="s">
        <v>1768</v>
      </c>
      <c r="I109" s="319" t="s">
        <v>3786</v>
      </c>
      <c r="J109" s="319" t="s">
        <v>3687</v>
      </c>
      <c r="K109" s="320" t="s">
        <v>3787</v>
      </c>
      <c r="L109" s="319" t="s">
        <v>3668</v>
      </c>
      <c r="M109" s="319" t="s">
        <v>3716</v>
      </c>
    </row>
    <row r="110" spans="1:13" ht="31.5">
      <c r="A110" s="748">
        <v>45346</v>
      </c>
      <c r="B110" s="207">
        <v>45336</v>
      </c>
      <c r="C110" s="319" t="s">
        <v>3659</v>
      </c>
      <c r="D110" s="319" t="s">
        <v>3741</v>
      </c>
      <c r="E110" s="319" t="s">
        <v>3706</v>
      </c>
      <c r="F110" s="3" t="s">
        <v>3685</v>
      </c>
      <c r="G110" s="319" t="s">
        <v>3672</v>
      </c>
      <c r="H110" s="319" t="s">
        <v>1768</v>
      </c>
      <c r="I110" s="319" t="s">
        <v>3788</v>
      </c>
      <c r="J110" s="319" t="s">
        <v>3666</v>
      </c>
      <c r="K110" s="320" t="s">
        <v>3684</v>
      </c>
      <c r="L110" s="319" t="s">
        <v>3668</v>
      </c>
      <c r="M110" s="319" t="s">
        <v>3782</v>
      </c>
    </row>
    <row r="111" spans="1:13" ht="31.5">
      <c r="A111" s="748">
        <v>45346</v>
      </c>
      <c r="B111" s="207">
        <v>45336</v>
      </c>
      <c r="C111" s="319" t="s">
        <v>3659</v>
      </c>
      <c r="D111" s="319" t="s">
        <v>3789</v>
      </c>
      <c r="E111" s="319" t="s">
        <v>3706</v>
      </c>
      <c r="F111" s="3" t="s">
        <v>3685</v>
      </c>
      <c r="G111" s="319" t="s">
        <v>3672</v>
      </c>
      <c r="H111" s="319" t="s">
        <v>1768</v>
      </c>
      <c r="I111" s="319" t="s">
        <v>2470</v>
      </c>
      <c r="J111" s="319" t="s">
        <v>3790</v>
      </c>
      <c r="K111" s="320" t="s">
        <v>3688</v>
      </c>
      <c r="L111" s="319" t="s">
        <v>3668</v>
      </c>
      <c r="M111" s="319" t="s">
        <v>3770</v>
      </c>
    </row>
    <row r="112" spans="1:13" ht="31.5">
      <c r="A112" s="748">
        <v>45346</v>
      </c>
      <c r="B112" s="207">
        <v>45337</v>
      </c>
      <c r="C112" s="319" t="s">
        <v>3659</v>
      </c>
      <c r="D112" s="319" t="s">
        <v>3783</v>
      </c>
      <c r="E112" s="319" t="s">
        <v>3706</v>
      </c>
      <c r="F112" s="3" t="s">
        <v>3685</v>
      </c>
      <c r="G112" s="319" t="s">
        <v>3672</v>
      </c>
      <c r="H112" s="319" t="s">
        <v>1768</v>
      </c>
      <c r="I112" s="319" t="s">
        <v>3791</v>
      </c>
      <c r="J112" s="319" t="s">
        <v>3687</v>
      </c>
      <c r="K112" s="320" t="s">
        <v>3688</v>
      </c>
      <c r="L112" s="319" t="s">
        <v>3668</v>
      </c>
      <c r="M112" s="319" t="s">
        <v>3716</v>
      </c>
    </row>
    <row r="113" spans="1:13" ht="31.5">
      <c r="A113" s="748">
        <v>45375</v>
      </c>
      <c r="B113" s="207">
        <v>45378</v>
      </c>
      <c r="C113" s="319" t="s">
        <v>3659</v>
      </c>
      <c r="D113" s="319" t="s">
        <v>3754</v>
      </c>
      <c r="E113" s="319" t="s">
        <v>3706</v>
      </c>
      <c r="F113" s="3" t="s">
        <v>3685</v>
      </c>
      <c r="G113" s="319" t="s">
        <v>3672</v>
      </c>
      <c r="H113" s="319" t="s">
        <v>1768</v>
      </c>
      <c r="I113" s="319" t="s">
        <v>3792</v>
      </c>
      <c r="J113" s="319" t="s">
        <v>3687</v>
      </c>
      <c r="K113" s="320" t="s">
        <v>3727</v>
      </c>
      <c r="L113" s="319" t="s">
        <v>3668</v>
      </c>
      <c r="M113" s="319" t="s">
        <v>3716</v>
      </c>
    </row>
    <row r="114" spans="1:13" ht="31.5">
      <c r="A114" s="748">
        <v>45375</v>
      </c>
      <c r="B114" s="207">
        <v>45379</v>
      </c>
      <c r="C114" s="319" t="s">
        <v>3659</v>
      </c>
      <c r="D114" s="319" t="s">
        <v>3741</v>
      </c>
      <c r="E114" s="319" t="s">
        <v>3706</v>
      </c>
      <c r="F114" s="3" t="s">
        <v>3685</v>
      </c>
      <c r="G114" s="319" t="s">
        <v>3672</v>
      </c>
      <c r="H114" s="319" t="s">
        <v>1768</v>
      </c>
      <c r="I114" s="319" t="s">
        <v>3792</v>
      </c>
      <c r="J114" s="319" t="s">
        <v>3687</v>
      </c>
      <c r="K114" s="320" t="s">
        <v>3688</v>
      </c>
      <c r="L114" s="319" t="s">
        <v>3668</v>
      </c>
      <c r="M114" s="319" t="s">
        <v>3716</v>
      </c>
    </row>
  </sheetData>
  <mergeCells count="2">
    <mergeCell ref="A15:A16"/>
    <mergeCell ref="A33:A36"/>
  </mergeCells>
  <pageMargins left="0.7" right="0.7" top="0.75" bottom="0.75" header="0.3" footer="0.3"/>
  <pageSetup paperSize="5" fitToHeight="0" orientation="landscape"/>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1510-3B87-4FEA-9838-6D4F94CC9C20}">
  <dimension ref="A1"/>
  <sheetViews>
    <sheetView workbookViewId="0"/>
  </sheetViews>
  <sheetFormatPr defaultRowHeight="12.7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44137-95E2-415A-8DAE-54E1328E9032}">
  <dimension ref="A1"/>
  <sheetViews>
    <sheetView workbookViewId="0"/>
  </sheetViews>
  <sheetFormatPr defaultRowHeight="12.7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063E9-2FE5-4BB3-8868-E669B94CF3D8}">
  <dimension ref="A1"/>
  <sheetViews>
    <sheetView workbookViewId="0"/>
  </sheetViews>
  <sheetFormatPr defaultRowHeight="12.7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AD47F-892D-4788-8B7C-14460A0A9785}">
  <dimension ref="A1"/>
  <sheetViews>
    <sheetView workbookViewId="0"/>
  </sheetViews>
  <sheetFormatPr defaultRowHeight="12.7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38F6F-311D-40FC-8B55-B2A8FB0171D7}">
  <dimension ref="A1"/>
  <sheetViews>
    <sheetView workbookViewId="0"/>
  </sheetViews>
  <sheetFormatPr defaultRowHeight="12.7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4637D-AFC3-402B-A187-39CE08BC86BA}">
  <dimension ref="A1"/>
  <sheetViews>
    <sheetView workbookViewId="0"/>
  </sheetViews>
  <sheetFormatPr defaultRowHeight="12.7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183B6-91BC-408F-863A-0F1D6BFE4E98}">
  <dimension ref="A1"/>
  <sheetViews>
    <sheetView workbookViewId="0"/>
  </sheetViews>
  <sheetFormatPr defaultRowHeight="12.7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19362-CAD4-4B93-B702-B56F15FEE560}">
  <dimension ref="A1"/>
  <sheetViews>
    <sheetView workbookViewId="0"/>
  </sheetViews>
  <sheetFormatPr defaultRowHeight="12.7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8D6C6-AEBA-4B79-8E03-74DC190C9119}">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B3AA5-BC26-4896-B18D-1A908494D1C6}">
  <dimension ref="A1"/>
  <sheetViews>
    <sheetView workbookViewId="0"/>
  </sheetViews>
  <sheetFormatPr defaultRowHeight="12.7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5B113-9BFB-496B-B2F1-13D6D10D6FE9}">
  <dimension ref="A1"/>
  <sheetViews>
    <sheetView workbookViewId="0"/>
  </sheetViews>
  <sheetFormatPr defaultRowHeight="12.7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E825D-9DFA-4B0C-9110-9C9C32D6C984}">
  <dimension ref="A1"/>
  <sheetViews>
    <sheetView workbookViewId="0"/>
  </sheetViews>
  <sheetFormatPr defaultRowHeight="12.7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CBFDA-E34A-4BF2-A7D1-8F87EED1B9D3}">
  <dimension ref="A1"/>
  <sheetViews>
    <sheetView workbookViewId="0"/>
  </sheetViews>
  <sheetFormatPr defaultRowHeight="12.7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IV146"/>
  <sheetViews>
    <sheetView workbookViewId="0">
      <pane ySplit="1" topLeftCell="A126" activePane="bottomLeft" state="frozen"/>
      <selection pane="bottomLeft" activeCell="F144" sqref="F144"/>
    </sheetView>
  </sheetViews>
  <sheetFormatPr defaultColWidth="11.42578125" defaultRowHeight="12.75"/>
  <cols>
    <col min="1" max="1" width="13.42578125" style="523" customWidth="1"/>
    <col min="2" max="2" width="19.85546875" customWidth="1"/>
    <col min="3" max="3" width="13.42578125" customWidth="1"/>
    <col min="4" max="5" width="20.42578125" bestFit="1" customWidth="1"/>
    <col min="6" max="6" width="16.42578125" customWidth="1"/>
    <col min="7" max="7" width="20.42578125" bestFit="1" customWidth="1"/>
    <col min="8" max="8" width="21.28515625" customWidth="1"/>
    <col min="9" max="9" width="26.42578125" customWidth="1"/>
    <col min="10" max="10" width="10.42578125" customWidth="1"/>
    <col min="11" max="11" width="12" customWidth="1"/>
    <col min="12" max="12" width="26.42578125" customWidth="1"/>
    <col min="13" max="13" width="17.42578125" customWidth="1"/>
    <col min="14" max="256" width="8.85546875" customWidth="1"/>
  </cols>
  <sheetData>
    <row r="1" spans="1:13" ht="26.1" customHeight="1">
      <c r="A1" s="759" t="s">
        <v>3793</v>
      </c>
      <c r="B1" s="759"/>
      <c r="C1" s="759"/>
      <c r="D1" s="759"/>
      <c r="E1" s="759"/>
      <c r="F1" s="759"/>
      <c r="G1" s="759"/>
      <c r="H1" s="759"/>
      <c r="I1" s="759"/>
      <c r="J1" s="759"/>
      <c r="K1" s="759"/>
      <c r="L1" s="753"/>
      <c r="M1" s="753"/>
    </row>
    <row r="2" spans="1:13" ht="26.1" customHeight="1">
      <c r="A2" s="759" t="s">
        <v>3794</v>
      </c>
      <c r="B2" s="760"/>
      <c r="C2" s="760"/>
      <c r="D2" s="760"/>
      <c r="E2" s="760"/>
      <c r="F2" s="760"/>
      <c r="G2" s="760"/>
      <c r="H2" s="760"/>
      <c r="I2" s="760"/>
      <c r="J2" s="760"/>
      <c r="K2" s="760"/>
      <c r="L2" s="753"/>
      <c r="M2" s="753"/>
    </row>
    <row r="3" spans="1:13" ht="42" customHeight="1">
      <c r="A3" s="570" t="s">
        <v>0</v>
      </c>
      <c r="B3" s="143" t="s">
        <v>1</v>
      </c>
      <c r="C3" s="143" t="s">
        <v>651</v>
      </c>
      <c r="D3" s="143" t="s">
        <v>2</v>
      </c>
      <c r="E3" s="144" t="s">
        <v>3795</v>
      </c>
      <c r="F3" s="143" t="s">
        <v>3</v>
      </c>
      <c r="G3" s="143" t="s">
        <v>4</v>
      </c>
      <c r="H3" s="143" t="s">
        <v>5</v>
      </c>
      <c r="I3" s="143" t="s">
        <v>6</v>
      </c>
      <c r="J3" s="143" t="s">
        <v>271</v>
      </c>
      <c r="K3" s="144" t="s">
        <v>9</v>
      </c>
      <c r="L3" s="143" t="s">
        <v>10</v>
      </c>
      <c r="M3" s="143" t="s">
        <v>3796</v>
      </c>
    </row>
    <row r="4" spans="1:13" ht="21" customHeight="1">
      <c r="A4" s="749" t="s">
        <v>3797</v>
      </c>
      <c r="B4" s="757"/>
      <c r="C4" s="758"/>
      <c r="D4" s="758"/>
      <c r="E4" s="758"/>
      <c r="F4" s="145"/>
      <c r="G4" s="145"/>
      <c r="H4" s="145"/>
      <c r="I4" s="145"/>
      <c r="J4" s="145"/>
      <c r="K4" s="145"/>
      <c r="L4" s="151"/>
      <c r="M4" s="151"/>
    </row>
    <row r="5" spans="1:13" ht="21" customHeight="1">
      <c r="A5" s="756" t="s">
        <v>3798</v>
      </c>
      <c r="B5" s="756"/>
      <c r="C5" s="756"/>
      <c r="D5" s="667"/>
      <c r="E5" s="667"/>
      <c r="F5" s="667"/>
      <c r="G5" s="667"/>
      <c r="H5" s="667"/>
      <c r="I5" s="667"/>
      <c r="J5" s="667"/>
      <c r="K5" s="667"/>
      <c r="L5" s="667"/>
      <c r="M5" s="667"/>
    </row>
    <row r="6" spans="1:13" ht="21" customHeight="1">
      <c r="A6" s="749" t="s">
        <v>3799</v>
      </c>
      <c r="B6" s="750"/>
      <c r="C6" s="145"/>
      <c r="D6" s="145"/>
      <c r="E6" s="145"/>
      <c r="F6" s="145"/>
      <c r="G6" s="145"/>
      <c r="H6" s="145"/>
      <c r="I6" s="145"/>
      <c r="J6" s="145"/>
      <c r="K6" s="145"/>
      <c r="L6" s="151"/>
      <c r="M6" s="151"/>
    </row>
    <row r="7" spans="1:13" ht="21" customHeight="1">
      <c r="A7" s="146">
        <v>42320</v>
      </c>
      <c r="B7" s="146">
        <v>42321</v>
      </c>
      <c r="C7" s="147" t="s">
        <v>3800</v>
      </c>
      <c r="D7" s="147" t="s">
        <v>3801</v>
      </c>
      <c r="E7" s="147" t="s">
        <v>3801</v>
      </c>
      <c r="F7" s="147" t="s">
        <v>3802</v>
      </c>
      <c r="G7" s="147" t="s">
        <v>2307</v>
      </c>
      <c r="H7" s="147" t="s">
        <v>3803</v>
      </c>
      <c r="I7" s="147" t="s">
        <v>3804</v>
      </c>
      <c r="J7" s="147" t="s">
        <v>1183</v>
      </c>
      <c r="K7" s="352">
        <v>4</v>
      </c>
      <c r="L7" s="147" t="s">
        <v>3805</v>
      </c>
      <c r="M7" s="667"/>
    </row>
    <row r="8" spans="1:13" ht="21" customHeight="1">
      <c r="A8" s="146">
        <v>42320</v>
      </c>
      <c r="B8" s="146">
        <v>42321</v>
      </c>
      <c r="C8" s="147" t="s">
        <v>3800</v>
      </c>
      <c r="D8" s="147" t="s">
        <v>3801</v>
      </c>
      <c r="E8" s="147" t="s">
        <v>3801</v>
      </c>
      <c r="F8" s="147" t="s">
        <v>3802</v>
      </c>
      <c r="G8" s="147" t="s">
        <v>2307</v>
      </c>
      <c r="H8" s="147" t="s">
        <v>3803</v>
      </c>
      <c r="I8" s="147" t="s">
        <v>746</v>
      </c>
      <c r="J8" s="147" t="s">
        <v>3806</v>
      </c>
      <c r="K8" s="352">
        <v>25</v>
      </c>
      <c r="L8" s="667"/>
      <c r="M8" s="667"/>
    </row>
    <row r="9" spans="1:13" ht="21" hidden="1" customHeight="1">
      <c r="A9" s="749" t="s">
        <v>3807</v>
      </c>
      <c r="B9" s="145"/>
      <c r="C9" s="145"/>
      <c r="D9" s="145"/>
      <c r="E9" s="145"/>
      <c r="F9" s="145"/>
      <c r="G9" s="145"/>
      <c r="H9" s="145"/>
      <c r="I9" s="145"/>
      <c r="J9" s="145"/>
      <c r="K9" s="145"/>
      <c r="L9" s="151"/>
      <c r="M9" s="151"/>
    </row>
    <row r="10" spans="1:13" ht="21" hidden="1" customHeight="1">
      <c r="A10" s="756" t="s">
        <v>3798</v>
      </c>
      <c r="B10" s="756"/>
      <c r="C10" s="756"/>
      <c r="D10" s="756"/>
      <c r="E10" s="756"/>
      <c r="F10" s="756"/>
      <c r="G10" s="756"/>
      <c r="H10" s="756"/>
      <c r="I10" s="756"/>
      <c r="J10" s="756"/>
      <c r="K10" s="756"/>
      <c r="L10" s="756"/>
      <c r="M10" s="756"/>
    </row>
    <row r="11" spans="1:13" ht="21" hidden="1" customHeight="1">
      <c r="A11" s="749" t="s">
        <v>3808</v>
      </c>
      <c r="B11" s="145"/>
      <c r="C11" s="145"/>
      <c r="D11" s="145"/>
      <c r="E11" s="145"/>
      <c r="F11" s="145"/>
      <c r="G11" s="145"/>
      <c r="H11" s="145"/>
      <c r="I11" s="145"/>
      <c r="J11" s="145"/>
      <c r="K11" s="149"/>
      <c r="L11" s="151"/>
      <c r="M11" s="151"/>
    </row>
    <row r="12" spans="1:13" ht="21" hidden="1" customHeight="1">
      <c r="A12" s="756" t="s">
        <v>3798</v>
      </c>
      <c r="B12" s="756"/>
      <c r="C12" s="756"/>
      <c r="D12" s="756"/>
      <c r="E12" s="756"/>
      <c r="F12" s="756"/>
      <c r="G12" s="756"/>
      <c r="H12" s="756"/>
      <c r="I12" s="756"/>
      <c r="J12" s="756"/>
      <c r="K12" s="756"/>
      <c r="L12" s="756"/>
      <c r="M12" s="756"/>
    </row>
    <row r="13" spans="1:13" ht="21" hidden="1" customHeight="1">
      <c r="A13" s="749" t="s">
        <v>3809</v>
      </c>
      <c r="B13" s="150"/>
      <c r="C13" s="145"/>
      <c r="D13" s="145"/>
      <c r="E13" s="145"/>
      <c r="F13" s="145"/>
      <c r="G13" s="145"/>
      <c r="H13" s="145"/>
      <c r="I13" s="145"/>
      <c r="J13" s="145"/>
      <c r="K13" s="149"/>
      <c r="L13" s="151"/>
      <c r="M13" s="151"/>
    </row>
    <row r="14" spans="1:13" ht="21" hidden="1" customHeight="1">
      <c r="A14" s="756" t="s">
        <v>3798</v>
      </c>
      <c r="B14" s="756"/>
      <c r="C14" s="756"/>
      <c r="D14" s="756"/>
      <c r="E14" s="756"/>
      <c r="F14" s="756"/>
      <c r="G14" s="756"/>
      <c r="H14" s="756"/>
      <c r="I14" s="756"/>
      <c r="J14" s="756"/>
      <c r="K14" s="756"/>
      <c r="L14" s="756"/>
      <c r="M14" s="756"/>
    </row>
    <row r="15" spans="1:13" ht="21" hidden="1" customHeight="1">
      <c r="A15" s="749" t="s">
        <v>3810</v>
      </c>
      <c r="B15" s="150"/>
      <c r="C15" s="145"/>
      <c r="D15" s="145"/>
      <c r="E15" s="145"/>
      <c r="F15" s="145"/>
      <c r="G15" s="145"/>
      <c r="H15" s="145"/>
      <c r="I15" s="145"/>
      <c r="J15" s="145"/>
      <c r="K15" s="149"/>
      <c r="L15" s="151"/>
      <c r="M15" s="151"/>
    </row>
    <row r="16" spans="1:13" ht="21" hidden="1" customHeight="1">
      <c r="A16" s="756" t="s">
        <v>3798</v>
      </c>
      <c r="B16" s="756"/>
      <c r="C16" s="756"/>
      <c r="D16" s="756"/>
      <c r="E16" s="756"/>
      <c r="F16" s="756"/>
      <c r="G16" s="756"/>
      <c r="H16" s="756"/>
      <c r="I16" s="756"/>
      <c r="J16" s="756"/>
      <c r="K16" s="756"/>
      <c r="L16" s="756"/>
      <c r="M16" s="756"/>
    </row>
    <row r="17" spans="1:13" ht="21" hidden="1" customHeight="1">
      <c r="A17" s="749" t="s">
        <v>3811</v>
      </c>
      <c r="B17" s="150"/>
      <c r="C17" s="145"/>
      <c r="D17" s="145"/>
      <c r="E17" s="145"/>
      <c r="F17" s="145"/>
      <c r="G17" s="145"/>
      <c r="H17" s="145"/>
      <c r="I17" s="145"/>
      <c r="J17" s="145"/>
      <c r="K17" s="149"/>
      <c r="L17" s="151"/>
      <c r="M17" s="151"/>
    </row>
    <row r="18" spans="1:13" ht="21" hidden="1" customHeight="1">
      <c r="A18" s="756" t="s">
        <v>3798</v>
      </c>
      <c r="B18" s="756"/>
      <c r="C18" s="756"/>
      <c r="D18" s="756"/>
      <c r="E18" s="756"/>
      <c r="F18" s="756"/>
      <c r="G18" s="756"/>
      <c r="H18" s="756"/>
      <c r="I18" s="756"/>
      <c r="J18" s="756"/>
      <c r="K18" s="756"/>
      <c r="L18" s="756"/>
      <c r="M18" s="756"/>
    </row>
    <row r="19" spans="1:13" ht="21" hidden="1" customHeight="1">
      <c r="A19" s="749" t="s">
        <v>3812</v>
      </c>
      <c r="B19" s="150"/>
      <c r="C19" s="145"/>
      <c r="D19" s="145"/>
      <c r="E19" s="145"/>
      <c r="F19" s="145"/>
      <c r="G19" s="145"/>
      <c r="H19" s="145"/>
      <c r="I19" s="145"/>
      <c r="J19" s="145"/>
      <c r="K19" s="149"/>
      <c r="L19" s="151"/>
      <c r="M19" s="151"/>
    </row>
    <row r="20" spans="1:13" ht="21" hidden="1" customHeight="1">
      <c r="A20" s="756" t="s">
        <v>3798</v>
      </c>
      <c r="B20" s="756"/>
      <c r="C20" s="756"/>
      <c r="D20" s="756"/>
      <c r="E20" s="756"/>
      <c r="F20" s="756"/>
      <c r="G20" s="756"/>
      <c r="H20" s="756"/>
      <c r="I20" s="756"/>
      <c r="J20" s="756"/>
      <c r="K20" s="756"/>
      <c r="L20" s="756"/>
      <c r="M20" s="756"/>
    </row>
    <row r="21" spans="1:13" ht="21" hidden="1" customHeight="1">
      <c r="A21" s="749" t="s">
        <v>3813</v>
      </c>
      <c r="B21" s="150"/>
      <c r="C21" s="145"/>
      <c r="D21" s="145"/>
      <c r="E21" s="145"/>
      <c r="F21" s="145"/>
      <c r="G21" s="145"/>
      <c r="H21" s="145"/>
      <c r="I21" s="145"/>
      <c r="J21" s="145"/>
      <c r="K21" s="149"/>
      <c r="L21" s="151"/>
      <c r="M21" s="151"/>
    </row>
    <row r="22" spans="1:13" ht="21" hidden="1" customHeight="1">
      <c r="A22" s="756" t="s">
        <v>3798</v>
      </c>
      <c r="B22" s="756"/>
      <c r="C22" s="756"/>
      <c r="D22" s="756"/>
      <c r="E22" s="756"/>
      <c r="F22" s="756"/>
      <c r="G22" s="756"/>
      <c r="H22" s="756"/>
      <c r="I22" s="756"/>
      <c r="J22" s="756"/>
      <c r="K22" s="756"/>
      <c r="L22" s="756"/>
      <c r="M22" s="756"/>
    </row>
    <row r="23" spans="1:13" ht="21" hidden="1" customHeight="1">
      <c r="A23" s="749" t="s">
        <v>3814</v>
      </c>
      <c r="B23" s="150"/>
      <c r="C23" s="145"/>
      <c r="D23" s="145"/>
      <c r="E23" s="145"/>
      <c r="F23" s="145"/>
      <c r="G23" s="145"/>
      <c r="H23" s="145"/>
      <c r="I23" s="145"/>
      <c r="J23" s="145"/>
      <c r="K23" s="149"/>
      <c r="L23" s="151"/>
      <c r="M23" s="151"/>
    </row>
    <row r="24" spans="1:13" ht="21" hidden="1" customHeight="1">
      <c r="A24" s="756" t="s">
        <v>3798</v>
      </c>
      <c r="B24" s="756"/>
      <c r="C24" s="756"/>
      <c r="D24" s="756"/>
      <c r="E24" s="756"/>
      <c r="F24" s="756"/>
      <c r="G24" s="756"/>
      <c r="H24" s="756"/>
      <c r="I24" s="756"/>
      <c r="J24" s="756"/>
      <c r="K24" s="756"/>
      <c r="L24" s="756"/>
      <c r="M24" s="756"/>
    </row>
    <row r="25" spans="1:13" ht="21" hidden="1" customHeight="1">
      <c r="A25" s="749" t="s">
        <v>3815</v>
      </c>
      <c r="B25" s="150"/>
      <c r="C25" s="145"/>
      <c r="D25" s="145"/>
      <c r="E25" s="145"/>
      <c r="F25" s="145"/>
      <c r="G25" s="145"/>
      <c r="H25" s="145"/>
      <c r="I25" s="145"/>
      <c r="J25" s="145"/>
      <c r="K25" s="149"/>
      <c r="L25" s="151"/>
      <c r="M25" s="151"/>
    </row>
    <row r="26" spans="1:13" ht="21" hidden="1" customHeight="1">
      <c r="A26" s="756" t="s">
        <v>3798</v>
      </c>
      <c r="B26" s="756"/>
      <c r="C26" s="756"/>
      <c r="D26" s="756"/>
      <c r="E26" s="756"/>
      <c r="F26" s="756"/>
      <c r="G26" s="756"/>
      <c r="H26" s="756"/>
      <c r="I26" s="756"/>
      <c r="J26" s="756"/>
      <c r="K26" s="756"/>
      <c r="L26" s="756"/>
      <c r="M26" s="756"/>
    </row>
    <row r="27" spans="1:13" ht="21" hidden="1" customHeight="1">
      <c r="A27" s="749" t="s">
        <v>3816</v>
      </c>
      <c r="B27" s="150"/>
      <c r="C27" s="145"/>
      <c r="D27" s="145"/>
      <c r="E27" s="145"/>
      <c r="F27" s="145"/>
      <c r="G27" s="145"/>
      <c r="H27" s="145"/>
      <c r="I27" s="145"/>
      <c r="J27" s="145"/>
      <c r="K27" s="149"/>
      <c r="L27" s="151"/>
      <c r="M27" s="151"/>
    </row>
    <row r="28" spans="1:13" ht="21" hidden="1" customHeight="1">
      <c r="A28" s="756" t="s">
        <v>3798</v>
      </c>
      <c r="B28" s="756"/>
      <c r="C28" s="756"/>
      <c r="D28" s="756"/>
      <c r="E28" s="756"/>
      <c r="F28" s="756"/>
      <c r="G28" s="756"/>
      <c r="H28" s="756"/>
      <c r="I28" s="756"/>
      <c r="J28" s="756"/>
      <c r="K28" s="756"/>
      <c r="L28" s="756"/>
      <c r="M28" s="756"/>
    </row>
    <row r="29" spans="1:13" ht="21" hidden="1" customHeight="1">
      <c r="A29" s="749" t="s">
        <v>3817</v>
      </c>
      <c r="B29" s="150"/>
      <c r="C29" s="145"/>
      <c r="D29" s="145"/>
      <c r="E29" s="145"/>
      <c r="F29" s="145"/>
      <c r="G29" s="145"/>
      <c r="H29" s="145"/>
      <c r="I29" s="145"/>
      <c r="J29" s="145"/>
      <c r="K29" s="149"/>
      <c r="L29" s="151"/>
      <c r="M29" s="151"/>
    </row>
    <row r="30" spans="1:13" ht="21" hidden="1" customHeight="1">
      <c r="A30" s="756" t="s">
        <v>3798</v>
      </c>
      <c r="B30" s="756"/>
      <c r="C30" s="756"/>
      <c r="D30" s="756"/>
      <c r="E30" s="756"/>
      <c r="F30" s="756"/>
      <c r="G30" s="756"/>
      <c r="H30" s="756"/>
      <c r="I30" s="756"/>
      <c r="J30" s="756"/>
      <c r="K30" s="756"/>
      <c r="L30" s="756"/>
      <c r="M30" s="756"/>
    </row>
    <row r="31" spans="1:13" ht="21" hidden="1" customHeight="1">
      <c r="A31" s="749" t="s">
        <v>3818</v>
      </c>
      <c r="B31" s="150"/>
      <c r="C31" s="145"/>
      <c r="D31" s="145"/>
      <c r="E31" s="145"/>
      <c r="F31" s="145"/>
      <c r="G31" s="145"/>
      <c r="H31" s="145"/>
      <c r="I31" s="145"/>
      <c r="J31" s="145"/>
      <c r="K31" s="149"/>
      <c r="L31" s="151"/>
      <c r="M31" s="151"/>
    </row>
    <row r="32" spans="1:13" ht="21" hidden="1" customHeight="1">
      <c r="A32" s="756" t="s">
        <v>3798</v>
      </c>
      <c r="B32" s="756"/>
      <c r="C32" s="756"/>
      <c r="D32" s="756"/>
      <c r="E32" s="756"/>
      <c r="F32" s="756"/>
      <c r="G32" s="756"/>
      <c r="H32" s="756"/>
      <c r="I32" s="756"/>
      <c r="J32" s="756"/>
      <c r="K32" s="756"/>
      <c r="L32" s="756"/>
      <c r="M32" s="756"/>
    </row>
    <row r="33" spans="1:13" ht="21" hidden="1" customHeight="1">
      <c r="A33" s="749" t="s">
        <v>3819</v>
      </c>
      <c r="B33" s="150"/>
      <c r="C33" s="145"/>
      <c r="D33" s="145"/>
      <c r="E33" s="145"/>
      <c r="F33" s="145"/>
      <c r="G33" s="145"/>
      <c r="H33" s="145"/>
      <c r="I33" s="145"/>
      <c r="J33" s="145"/>
      <c r="K33" s="149"/>
      <c r="L33" s="151"/>
      <c r="M33" s="151"/>
    </row>
    <row r="34" spans="1:13" ht="21" hidden="1" customHeight="1">
      <c r="A34" s="756" t="s">
        <v>3798</v>
      </c>
      <c r="B34" s="756"/>
      <c r="C34" s="756"/>
      <c r="D34" s="756"/>
      <c r="E34" s="756"/>
      <c r="F34" s="756"/>
      <c r="G34" s="756"/>
      <c r="H34" s="756"/>
      <c r="I34" s="756"/>
      <c r="J34" s="756"/>
      <c r="K34" s="756"/>
      <c r="L34" s="756"/>
      <c r="M34" s="756"/>
    </row>
    <row r="35" spans="1:13" ht="21" hidden="1" customHeight="1">
      <c r="A35" s="749" t="s">
        <v>3820</v>
      </c>
      <c r="B35" s="150"/>
      <c r="C35" s="145"/>
      <c r="D35" s="145"/>
      <c r="E35" s="145"/>
      <c r="F35" s="145"/>
      <c r="G35" s="145"/>
      <c r="H35" s="145"/>
      <c r="I35" s="145"/>
      <c r="J35" s="145"/>
      <c r="K35" s="149"/>
      <c r="L35" s="151"/>
      <c r="M35" s="151"/>
    </row>
    <row r="36" spans="1:13" ht="21" hidden="1" customHeight="1">
      <c r="A36" s="756" t="s">
        <v>3798</v>
      </c>
      <c r="B36" s="756"/>
      <c r="C36" s="756"/>
      <c r="D36" s="756"/>
      <c r="E36" s="756"/>
      <c r="F36" s="756"/>
      <c r="G36" s="756"/>
      <c r="H36" s="756"/>
      <c r="I36" s="756"/>
      <c r="J36" s="756"/>
      <c r="K36" s="756"/>
      <c r="L36" s="756"/>
      <c r="M36" s="756"/>
    </row>
    <row r="37" spans="1:13" ht="21" hidden="1" customHeight="1">
      <c r="A37" s="749" t="s">
        <v>3821</v>
      </c>
      <c r="B37" s="150"/>
      <c r="C37" s="145"/>
      <c r="D37" s="145"/>
      <c r="E37" s="145"/>
      <c r="F37" s="145"/>
      <c r="G37" s="145"/>
      <c r="H37" s="145"/>
      <c r="I37" s="145"/>
      <c r="J37" s="145"/>
      <c r="K37" s="149"/>
      <c r="L37" s="151"/>
      <c r="M37" s="151"/>
    </row>
    <row r="38" spans="1:13" ht="21" hidden="1" customHeight="1">
      <c r="A38" s="756" t="s">
        <v>3798</v>
      </c>
      <c r="B38" s="756"/>
      <c r="C38" s="756"/>
      <c r="D38" s="756"/>
      <c r="E38" s="756"/>
      <c r="F38" s="756"/>
      <c r="G38" s="756"/>
      <c r="H38" s="756"/>
      <c r="I38" s="756"/>
      <c r="J38" s="756"/>
      <c r="K38" s="756"/>
      <c r="L38" s="756"/>
      <c r="M38" s="756"/>
    </row>
    <row r="39" spans="1:13" ht="21" hidden="1" customHeight="1">
      <c r="A39" s="749" t="s">
        <v>3822</v>
      </c>
      <c r="B39" s="150"/>
      <c r="C39" s="145"/>
      <c r="D39" s="145"/>
      <c r="E39" s="145"/>
      <c r="F39" s="145"/>
      <c r="G39" s="145"/>
      <c r="H39" s="145"/>
      <c r="I39" s="145"/>
      <c r="J39" s="145"/>
      <c r="K39" s="149"/>
      <c r="L39" s="151"/>
      <c r="M39" s="151"/>
    </row>
    <row r="40" spans="1:13" ht="21" hidden="1" customHeight="1">
      <c r="A40" s="756" t="s">
        <v>3798</v>
      </c>
      <c r="B40" s="756"/>
      <c r="C40" s="756"/>
      <c r="D40" s="756"/>
      <c r="E40" s="756"/>
      <c r="F40" s="756"/>
      <c r="G40" s="756"/>
      <c r="H40" s="756"/>
      <c r="I40" s="756"/>
      <c r="J40" s="756"/>
      <c r="K40" s="756"/>
      <c r="L40" s="756"/>
      <c r="M40" s="756"/>
    </row>
    <row r="41" spans="1:13" ht="21" hidden="1" customHeight="1">
      <c r="A41" s="749" t="s">
        <v>3823</v>
      </c>
      <c r="B41" s="150"/>
      <c r="C41" s="145"/>
      <c r="D41" s="145"/>
      <c r="E41" s="145"/>
      <c r="F41" s="145"/>
      <c r="G41" s="145"/>
      <c r="H41" s="145"/>
      <c r="I41" s="145"/>
      <c r="J41" s="145"/>
      <c r="K41" s="149"/>
      <c r="L41" s="151"/>
      <c r="M41" s="151"/>
    </row>
    <row r="42" spans="1:13" ht="21" hidden="1" customHeight="1">
      <c r="A42" s="756" t="s">
        <v>3798</v>
      </c>
      <c r="B42" s="756"/>
      <c r="C42" s="756"/>
      <c r="D42" s="756"/>
      <c r="E42" s="756"/>
      <c r="F42" s="756"/>
      <c r="G42" s="756"/>
      <c r="H42" s="756"/>
      <c r="I42" s="756"/>
      <c r="J42" s="756"/>
      <c r="K42" s="756"/>
      <c r="L42" s="756"/>
      <c r="M42" s="756"/>
    </row>
    <row r="43" spans="1:13" ht="21" hidden="1" customHeight="1">
      <c r="A43" s="749" t="s">
        <v>3824</v>
      </c>
      <c r="B43" s="150"/>
      <c r="C43" s="145"/>
      <c r="D43" s="145"/>
      <c r="E43" s="145"/>
      <c r="F43" s="145"/>
      <c r="G43" s="145"/>
      <c r="H43" s="145"/>
      <c r="I43" s="145"/>
      <c r="J43" s="145"/>
      <c r="K43" s="149"/>
      <c r="L43" s="151"/>
      <c r="M43" s="151"/>
    </row>
    <row r="44" spans="1:13" ht="21" hidden="1" customHeight="1">
      <c r="A44" s="756" t="s">
        <v>3798</v>
      </c>
      <c r="B44" s="756"/>
      <c r="C44" s="756"/>
      <c r="D44" s="756"/>
      <c r="E44" s="756"/>
      <c r="F44" s="756"/>
      <c r="G44" s="756"/>
      <c r="H44" s="756"/>
      <c r="I44" s="756"/>
      <c r="J44" s="756"/>
      <c r="K44" s="756"/>
      <c r="L44" s="756"/>
      <c r="M44" s="756"/>
    </row>
    <row r="45" spans="1:13" ht="21" hidden="1" customHeight="1">
      <c r="A45" s="749" t="s">
        <v>3825</v>
      </c>
      <c r="B45" s="150"/>
      <c r="C45" s="145"/>
      <c r="D45" s="145"/>
      <c r="E45" s="145"/>
      <c r="F45" s="145"/>
      <c r="G45" s="145"/>
      <c r="H45" s="145"/>
      <c r="I45" s="145"/>
      <c r="J45" s="145"/>
      <c r="K45" s="149"/>
      <c r="L45" s="151"/>
      <c r="M45" s="151"/>
    </row>
    <row r="46" spans="1:13" ht="21" hidden="1" customHeight="1">
      <c r="A46" s="756" t="s">
        <v>3798</v>
      </c>
      <c r="B46" s="756"/>
      <c r="C46" s="756"/>
      <c r="D46" s="756"/>
      <c r="E46" s="756"/>
      <c r="F46" s="756"/>
      <c r="G46" s="756"/>
      <c r="H46" s="756"/>
      <c r="I46" s="756"/>
      <c r="J46" s="756"/>
      <c r="K46" s="756"/>
      <c r="L46" s="756"/>
      <c r="M46" s="756"/>
    </row>
    <row r="47" spans="1:13" ht="21" hidden="1" customHeight="1">
      <c r="A47" s="749" t="s">
        <v>3826</v>
      </c>
      <c r="B47" s="150"/>
      <c r="C47" s="145"/>
      <c r="D47" s="145"/>
      <c r="E47" s="145"/>
      <c r="F47" s="145"/>
      <c r="G47" s="145"/>
      <c r="H47" s="145"/>
      <c r="I47" s="145"/>
      <c r="J47" s="145"/>
      <c r="K47" s="149"/>
      <c r="L47" s="151"/>
      <c r="M47" s="151"/>
    </row>
    <row r="48" spans="1:13" ht="21" hidden="1" customHeight="1">
      <c r="A48" s="756" t="s">
        <v>3798</v>
      </c>
      <c r="B48" s="756"/>
      <c r="C48" s="756"/>
      <c r="D48" s="756"/>
      <c r="E48" s="756"/>
      <c r="F48" s="756"/>
      <c r="G48" s="756"/>
      <c r="H48" s="756"/>
      <c r="I48" s="756"/>
      <c r="J48" s="756"/>
      <c r="K48" s="756"/>
      <c r="L48" s="756"/>
      <c r="M48" s="756"/>
    </row>
    <row r="49" spans="1:256" ht="21" hidden="1" customHeight="1">
      <c r="A49" s="749" t="s">
        <v>3827</v>
      </c>
      <c r="B49" s="150"/>
      <c r="C49" s="145"/>
      <c r="D49" s="145"/>
      <c r="E49" s="145"/>
      <c r="F49" s="145"/>
      <c r="G49" s="145"/>
      <c r="H49" s="145"/>
      <c r="I49" s="145"/>
      <c r="J49" s="145"/>
      <c r="K49" s="149"/>
      <c r="L49" s="151"/>
      <c r="M49" s="151"/>
      <c r="N49" s="667"/>
      <c r="O49" s="667"/>
      <c r="P49" s="667"/>
      <c r="Q49" s="667"/>
      <c r="R49" s="667"/>
      <c r="S49" s="667"/>
      <c r="T49" s="667"/>
      <c r="U49" s="667"/>
      <c r="V49" s="667"/>
      <c r="W49" s="667"/>
      <c r="X49" s="667"/>
      <c r="Y49" s="667"/>
      <c r="Z49" s="667"/>
      <c r="AA49" s="667"/>
      <c r="AB49" s="667"/>
      <c r="AC49" s="667"/>
      <c r="AD49" s="667"/>
      <c r="AE49" s="667"/>
      <c r="AF49" s="667"/>
      <c r="AG49" s="667"/>
      <c r="AH49" s="667"/>
      <c r="AI49" s="667"/>
      <c r="AJ49" s="667"/>
      <c r="AK49" s="667"/>
      <c r="AL49" s="667"/>
      <c r="AM49" s="667"/>
      <c r="AN49" s="667"/>
      <c r="AO49" s="667"/>
      <c r="AP49" s="667"/>
      <c r="AQ49" s="667"/>
      <c r="AR49" s="667"/>
      <c r="AS49" s="667"/>
      <c r="AT49" s="667"/>
      <c r="AU49" s="667"/>
      <c r="AV49" s="667"/>
      <c r="AW49" s="667"/>
      <c r="AX49" s="667"/>
      <c r="AY49" s="667"/>
      <c r="AZ49" s="667"/>
      <c r="BA49" s="667"/>
      <c r="BB49" s="667"/>
      <c r="BC49" s="667"/>
      <c r="BD49" s="667"/>
      <c r="BE49" s="667"/>
      <c r="BF49" s="667"/>
      <c r="BG49" s="667"/>
      <c r="BH49" s="667"/>
      <c r="BI49" s="667"/>
      <c r="BJ49" s="667"/>
      <c r="BK49" s="667"/>
      <c r="BL49" s="667"/>
      <c r="BM49" s="667"/>
      <c r="BN49" s="667"/>
      <c r="BO49" s="667"/>
      <c r="BP49" s="667"/>
      <c r="BQ49" s="667"/>
      <c r="BR49" s="667"/>
      <c r="BS49" s="667"/>
      <c r="BT49" s="667"/>
      <c r="BU49" s="667"/>
      <c r="BV49" s="667"/>
      <c r="BW49" s="667"/>
      <c r="BX49" s="667"/>
      <c r="BY49" s="667"/>
      <c r="BZ49" s="667"/>
      <c r="CA49" s="667"/>
      <c r="CB49" s="667"/>
      <c r="CC49" s="667"/>
      <c r="CD49" s="667"/>
      <c r="CE49" s="667"/>
      <c r="CF49" s="667"/>
      <c r="CG49" s="667"/>
      <c r="CH49" s="667"/>
      <c r="CI49" s="667"/>
      <c r="CJ49" s="667"/>
      <c r="CK49" s="667"/>
      <c r="CL49" s="667"/>
      <c r="CM49" s="667"/>
      <c r="CN49" s="667"/>
      <c r="CO49" s="667"/>
      <c r="CP49" s="667"/>
      <c r="CQ49" s="667"/>
      <c r="CR49" s="667"/>
      <c r="CS49" s="667"/>
      <c r="CT49" s="667"/>
      <c r="CU49" s="667"/>
      <c r="CV49" s="667"/>
      <c r="CW49" s="667"/>
      <c r="CX49" s="667"/>
      <c r="CY49" s="667"/>
      <c r="CZ49" s="667"/>
      <c r="DA49" s="667"/>
      <c r="DB49" s="667"/>
      <c r="DC49" s="667"/>
      <c r="DD49" s="667"/>
      <c r="DE49" s="667"/>
      <c r="DF49" s="667"/>
      <c r="DG49" s="667"/>
      <c r="DH49" s="667"/>
      <c r="DI49" s="667"/>
      <c r="DJ49" s="667"/>
      <c r="DK49" s="667"/>
      <c r="DL49" s="667"/>
      <c r="DM49" s="667"/>
      <c r="DN49" s="667"/>
      <c r="DO49" s="667"/>
      <c r="DP49" s="667"/>
      <c r="DQ49" s="667"/>
      <c r="DR49" s="667"/>
      <c r="DS49" s="667"/>
      <c r="DT49" s="667"/>
      <c r="DU49" s="667"/>
      <c r="DV49" s="667"/>
      <c r="DW49" s="667"/>
      <c r="DX49" s="667"/>
      <c r="DY49" s="667"/>
      <c r="DZ49" s="667"/>
      <c r="EA49" s="667"/>
      <c r="EB49" s="667"/>
      <c r="EC49" s="667"/>
      <c r="ED49" s="667"/>
      <c r="EE49" s="667"/>
      <c r="EF49" s="667"/>
      <c r="EG49" s="667"/>
      <c r="EH49" s="667"/>
      <c r="EI49" s="667"/>
      <c r="EJ49" s="667"/>
      <c r="EK49" s="667"/>
      <c r="EL49" s="667"/>
      <c r="EM49" s="667"/>
      <c r="EN49" s="667"/>
      <c r="EO49" s="667"/>
      <c r="EP49" s="667"/>
      <c r="EQ49" s="667"/>
      <c r="ER49" s="667"/>
      <c r="ES49" s="667"/>
      <c r="ET49" s="667"/>
      <c r="EU49" s="667"/>
      <c r="EV49" s="667"/>
      <c r="EW49" s="667"/>
      <c r="EX49" s="667"/>
      <c r="EY49" s="667"/>
      <c r="EZ49" s="667"/>
      <c r="FA49" s="667"/>
      <c r="FB49" s="667"/>
      <c r="FC49" s="667"/>
      <c r="FD49" s="667"/>
      <c r="FE49" s="667"/>
      <c r="FF49" s="667"/>
      <c r="FG49" s="667"/>
      <c r="FH49" s="667"/>
      <c r="FI49" s="667"/>
      <c r="FJ49" s="667"/>
      <c r="FK49" s="667"/>
      <c r="FL49" s="667"/>
      <c r="FM49" s="667"/>
      <c r="FN49" s="667"/>
      <c r="FO49" s="667"/>
      <c r="FP49" s="667"/>
      <c r="FQ49" s="667"/>
      <c r="FR49" s="667"/>
      <c r="FS49" s="667"/>
      <c r="FT49" s="667"/>
      <c r="FU49" s="667"/>
      <c r="FV49" s="667"/>
      <c r="FW49" s="667"/>
      <c r="FX49" s="667"/>
      <c r="FY49" s="667"/>
      <c r="FZ49" s="667"/>
      <c r="GA49" s="667"/>
      <c r="GB49" s="667"/>
      <c r="GC49" s="667"/>
      <c r="GD49" s="667"/>
      <c r="GE49" s="667"/>
      <c r="GF49" s="667"/>
      <c r="GG49" s="667"/>
      <c r="GH49" s="667"/>
      <c r="GI49" s="667"/>
      <c r="GJ49" s="667"/>
      <c r="GK49" s="667"/>
      <c r="GL49" s="667"/>
      <c r="GM49" s="667"/>
      <c r="GN49" s="667"/>
      <c r="GO49" s="667"/>
      <c r="GP49" s="667"/>
      <c r="GQ49" s="667"/>
      <c r="GR49" s="667"/>
      <c r="GS49" s="667"/>
      <c r="GT49" s="667"/>
      <c r="GU49" s="667"/>
      <c r="GV49" s="667"/>
      <c r="GW49" s="667"/>
      <c r="GX49" s="667"/>
      <c r="GY49" s="667"/>
      <c r="GZ49" s="667"/>
      <c r="HA49" s="667"/>
      <c r="HB49" s="667"/>
      <c r="HC49" s="667"/>
      <c r="HD49" s="667"/>
      <c r="HE49" s="667"/>
      <c r="HF49" s="667"/>
      <c r="HG49" s="667"/>
      <c r="HH49" s="667"/>
      <c r="HI49" s="667"/>
      <c r="HJ49" s="667"/>
      <c r="HK49" s="667"/>
      <c r="HL49" s="667"/>
      <c r="HM49" s="667"/>
      <c r="HN49" s="667"/>
      <c r="HO49" s="667"/>
      <c r="HP49" s="667"/>
      <c r="HQ49" s="667"/>
      <c r="HR49" s="667"/>
      <c r="HS49" s="667"/>
      <c r="HT49" s="667"/>
      <c r="HU49" s="667"/>
      <c r="HV49" s="667"/>
      <c r="HW49" s="667"/>
      <c r="HX49" s="667"/>
      <c r="HY49" s="667"/>
      <c r="HZ49" s="667"/>
      <c r="IA49" s="667"/>
      <c r="IB49" s="667"/>
      <c r="IC49" s="667"/>
      <c r="ID49" s="667"/>
      <c r="IE49" s="667"/>
      <c r="IF49" s="667"/>
      <c r="IG49" s="667"/>
      <c r="IH49" s="667"/>
      <c r="II49" s="667"/>
      <c r="IJ49" s="667"/>
      <c r="IK49" s="667"/>
      <c r="IL49" s="667"/>
      <c r="IM49" s="667"/>
      <c r="IN49" s="667"/>
      <c r="IO49" s="667"/>
      <c r="IP49" s="667"/>
      <c r="IQ49" s="667"/>
      <c r="IR49" s="667"/>
      <c r="IS49" s="667"/>
      <c r="IT49" s="667"/>
      <c r="IU49" s="667"/>
      <c r="IV49" s="667"/>
    </row>
    <row r="50" spans="1:256" ht="21" hidden="1" customHeight="1">
      <c r="A50" s="756" t="s">
        <v>3798</v>
      </c>
      <c r="B50" s="756"/>
      <c r="C50" s="756"/>
      <c r="D50" s="756"/>
      <c r="E50" s="756"/>
      <c r="F50" s="756"/>
      <c r="G50" s="756"/>
      <c r="H50" s="756"/>
      <c r="I50" s="756"/>
      <c r="J50" s="756"/>
      <c r="K50" s="756"/>
      <c r="L50" s="756"/>
      <c r="M50" s="756"/>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7"/>
      <c r="AV50" s="667"/>
      <c r="AW50" s="667"/>
      <c r="AX50" s="667"/>
      <c r="AY50" s="667"/>
      <c r="AZ50" s="667"/>
      <c r="BA50" s="667"/>
      <c r="BB50" s="667"/>
      <c r="BC50" s="667"/>
      <c r="BD50" s="667"/>
      <c r="BE50" s="667"/>
      <c r="BF50" s="667"/>
      <c r="BG50" s="667"/>
      <c r="BH50" s="667"/>
      <c r="BI50" s="667"/>
      <c r="BJ50" s="667"/>
      <c r="BK50" s="667"/>
      <c r="BL50" s="667"/>
      <c r="BM50" s="667"/>
      <c r="BN50" s="667"/>
      <c r="BO50" s="667"/>
      <c r="BP50" s="667"/>
      <c r="BQ50" s="667"/>
      <c r="BR50" s="667"/>
      <c r="BS50" s="667"/>
      <c r="BT50" s="667"/>
      <c r="BU50" s="667"/>
      <c r="BV50" s="667"/>
      <c r="BW50" s="667"/>
      <c r="BX50" s="667"/>
      <c r="BY50" s="667"/>
      <c r="BZ50" s="667"/>
      <c r="CA50" s="667"/>
      <c r="CB50" s="667"/>
      <c r="CC50" s="667"/>
      <c r="CD50" s="667"/>
      <c r="CE50" s="667"/>
      <c r="CF50" s="667"/>
      <c r="CG50" s="667"/>
      <c r="CH50" s="667"/>
      <c r="CI50" s="667"/>
      <c r="CJ50" s="667"/>
      <c r="CK50" s="667"/>
      <c r="CL50" s="667"/>
      <c r="CM50" s="667"/>
      <c r="CN50" s="667"/>
      <c r="CO50" s="667"/>
      <c r="CP50" s="667"/>
      <c r="CQ50" s="667"/>
      <c r="CR50" s="667"/>
      <c r="CS50" s="667"/>
      <c r="CT50" s="667"/>
      <c r="CU50" s="667"/>
      <c r="CV50" s="667"/>
      <c r="CW50" s="667"/>
      <c r="CX50" s="667"/>
      <c r="CY50" s="667"/>
      <c r="CZ50" s="667"/>
      <c r="DA50" s="667"/>
      <c r="DB50" s="667"/>
      <c r="DC50" s="667"/>
      <c r="DD50" s="667"/>
      <c r="DE50" s="667"/>
      <c r="DF50" s="667"/>
      <c r="DG50" s="667"/>
      <c r="DH50" s="667"/>
      <c r="DI50" s="667"/>
      <c r="DJ50" s="667"/>
      <c r="DK50" s="667"/>
      <c r="DL50" s="667"/>
      <c r="DM50" s="667"/>
      <c r="DN50" s="667"/>
      <c r="DO50" s="667"/>
      <c r="DP50" s="667"/>
      <c r="DQ50" s="667"/>
      <c r="DR50" s="667"/>
      <c r="DS50" s="667"/>
      <c r="DT50" s="667"/>
      <c r="DU50" s="667"/>
      <c r="DV50" s="667"/>
      <c r="DW50" s="667"/>
      <c r="DX50" s="667"/>
      <c r="DY50" s="667"/>
      <c r="DZ50" s="667"/>
      <c r="EA50" s="667"/>
      <c r="EB50" s="667"/>
      <c r="EC50" s="667"/>
      <c r="ED50" s="667"/>
      <c r="EE50" s="667"/>
      <c r="EF50" s="667"/>
      <c r="EG50" s="667"/>
      <c r="EH50" s="667"/>
      <c r="EI50" s="667"/>
      <c r="EJ50" s="667"/>
      <c r="EK50" s="667"/>
      <c r="EL50" s="667"/>
      <c r="EM50" s="667"/>
      <c r="EN50" s="667"/>
      <c r="EO50" s="667"/>
      <c r="EP50" s="667"/>
      <c r="EQ50" s="667"/>
      <c r="ER50" s="667"/>
      <c r="ES50" s="667"/>
      <c r="ET50" s="667"/>
      <c r="EU50" s="667"/>
      <c r="EV50" s="667"/>
      <c r="EW50" s="667"/>
      <c r="EX50" s="667"/>
      <c r="EY50" s="667"/>
      <c r="EZ50" s="667"/>
      <c r="FA50" s="667"/>
      <c r="FB50" s="667"/>
      <c r="FC50" s="667"/>
      <c r="FD50" s="667"/>
      <c r="FE50" s="667"/>
      <c r="FF50" s="667"/>
      <c r="FG50" s="667"/>
      <c r="FH50" s="667"/>
      <c r="FI50" s="667"/>
      <c r="FJ50" s="667"/>
      <c r="FK50" s="667"/>
      <c r="FL50" s="667"/>
      <c r="FM50" s="667"/>
      <c r="FN50" s="667"/>
      <c r="FO50" s="667"/>
      <c r="FP50" s="667"/>
      <c r="FQ50" s="667"/>
      <c r="FR50" s="667"/>
      <c r="FS50" s="667"/>
      <c r="FT50" s="667"/>
      <c r="FU50" s="667"/>
      <c r="FV50" s="667"/>
      <c r="FW50" s="667"/>
      <c r="FX50" s="667"/>
      <c r="FY50" s="667"/>
      <c r="FZ50" s="667"/>
      <c r="GA50" s="667"/>
      <c r="GB50" s="667"/>
      <c r="GC50" s="667"/>
      <c r="GD50" s="667"/>
      <c r="GE50" s="667"/>
      <c r="GF50" s="667"/>
      <c r="GG50" s="667"/>
      <c r="GH50" s="667"/>
      <c r="GI50" s="667"/>
      <c r="GJ50" s="667"/>
      <c r="GK50" s="667"/>
      <c r="GL50" s="667"/>
      <c r="GM50" s="667"/>
      <c r="GN50" s="667"/>
      <c r="GO50" s="667"/>
      <c r="GP50" s="667"/>
      <c r="GQ50" s="667"/>
      <c r="GR50" s="667"/>
      <c r="GS50" s="667"/>
      <c r="GT50" s="667"/>
      <c r="GU50" s="667"/>
      <c r="GV50" s="667"/>
      <c r="GW50" s="667"/>
      <c r="GX50" s="667"/>
      <c r="GY50" s="667"/>
      <c r="GZ50" s="667"/>
      <c r="HA50" s="667"/>
      <c r="HB50" s="667"/>
      <c r="HC50" s="667"/>
      <c r="HD50" s="667"/>
      <c r="HE50" s="667"/>
      <c r="HF50" s="667"/>
      <c r="HG50" s="667"/>
      <c r="HH50" s="667"/>
      <c r="HI50" s="667"/>
      <c r="HJ50" s="667"/>
      <c r="HK50" s="667"/>
      <c r="HL50" s="667"/>
      <c r="HM50" s="667"/>
      <c r="HN50" s="667"/>
      <c r="HO50" s="667"/>
      <c r="HP50" s="667"/>
      <c r="HQ50" s="667"/>
      <c r="HR50" s="667"/>
      <c r="HS50" s="667"/>
      <c r="HT50" s="667"/>
      <c r="HU50" s="667"/>
      <c r="HV50" s="667"/>
      <c r="HW50" s="667"/>
      <c r="HX50" s="667"/>
      <c r="HY50" s="667"/>
      <c r="HZ50" s="667"/>
      <c r="IA50" s="667"/>
      <c r="IB50" s="667"/>
      <c r="IC50" s="667"/>
      <c r="ID50" s="667"/>
      <c r="IE50" s="667"/>
      <c r="IF50" s="667"/>
      <c r="IG50" s="667"/>
      <c r="IH50" s="667"/>
      <c r="II50" s="667"/>
      <c r="IJ50" s="667"/>
      <c r="IK50" s="667"/>
      <c r="IL50" s="667"/>
      <c r="IM50" s="667"/>
      <c r="IN50" s="667"/>
      <c r="IO50" s="667"/>
      <c r="IP50" s="667"/>
      <c r="IQ50" s="667"/>
      <c r="IR50" s="667"/>
      <c r="IS50" s="667"/>
      <c r="IT50" s="667"/>
      <c r="IU50" s="667"/>
      <c r="IV50" s="667"/>
    </row>
    <row r="51" spans="1:256" s="175" customFormat="1" ht="23.85" hidden="1" customHeight="1">
      <c r="A51" s="763" t="s">
        <v>3828</v>
      </c>
      <c r="B51" s="764"/>
      <c r="C51" s="151"/>
      <c r="D51" s="151"/>
      <c r="E51" s="151"/>
      <c r="F51" s="151"/>
      <c r="G51" s="151"/>
      <c r="H51" s="151"/>
      <c r="I51" s="151"/>
      <c r="J51" s="151"/>
      <c r="K51" s="151"/>
      <c r="L51" s="151"/>
      <c r="M51" s="151"/>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667"/>
      <c r="AX51" s="667"/>
      <c r="AY51" s="667"/>
      <c r="AZ51" s="667"/>
      <c r="BA51" s="667"/>
      <c r="BB51" s="667"/>
      <c r="BC51" s="667"/>
      <c r="BD51" s="667"/>
      <c r="BE51" s="667"/>
      <c r="BF51" s="667"/>
      <c r="BG51" s="667"/>
      <c r="BH51" s="667"/>
      <c r="BI51" s="667"/>
      <c r="BJ51" s="667"/>
      <c r="BK51" s="667"/>
      <c r="BL51" s="667"/>
      <c r="BM51" s="667"/>
      <c r="BN51" s="667"/>
      <c r="BO51" s="667"/>
      <c r="BP51" s="667"/>
      <c r="BQ51" s="667"/>
      <c r="BR51" s="667"/>
      <c r="BS51" s="667"/>
      <c r="BT51" s="667"/>
      <c r="BU51" s="667"/>
      <c r="BV51" s="667"/>
      <c r="BW51" s="667"/>
      <c r="BX51" s="667"/>
      <c r="BY51" s="667"/>
      <c r="BZ51" s="667"/>
      <c r="CA51" s="667"/>
      <c r="CB51" s="667"/>
      <c r="CC51" s="667"/>
      <c r="CD51" s="667"/>
      <c r="CE51" s="667"/>
      <c r="CF51" s="667"/>
      <c r="CG51" s="667"/>
      <c r="CH51" s="667"/>
      <c r="CI51" s="667"/>
      <c r="CJ51" s="667"/>
      <c r="CK51" s="667"/>
      <c r="CL51" s="667"/>
      <c r="CM51" s="667"/>
      <c r="CN51" s="667"/>
      <c r="CO51" s="667"/>
      <c r="CP51" s="667"/>
      <c r="CQ51" s="667"/>
      <c r="CR51" s="667"/>
      <c r="CS51" s="667"/>
      <c r="CT51" s="667"/>
      <c r="CU51" s="667"/>
      <c r="CV51" s="667"/>
      <c r="CW51" s="667"/>
      <c r="CX51" s="667"/>
      <c r="CY51" s="667"/>
      <c r="CZ51" s="667"/>
      <c r="DA51" s="667"/>
      <c r="DB51" s="667"/>
      <c r="DC51" s="667"/>
      <c r="DD51" s="667"/>
      <c r="DE51" s="667"/>
      <c r="DF51" s="667"/>
      <c r="DG51" s="667"/>
      <c r="DH51" s="667"/>
      <c r="DI51" s="667"/>
      <c r="DJ51" s="667"/>
      <c r="DK51" s="667"/>
      <c r="DL51" s="667"/>
      <c r="DM51" s="667"/>
      <c r="DN51" s="667"/>
      <c r="DO51" s="667"/>
      <c r="DP51" s="667"/>
      <c r="DQ51" s="667"/>
      <c r="DR51" s="667"/>
      <c r="DS51" s="667"/>
      <c r="DT51" s="667"/>
      <c r="DU51" s="667"/>
      <c r="DV51" s="667"/>
      <c r="DW51" s="667"/>
      <c r="DX51" s="667"/>
      <c r="DY51" s="667"/>
      <c r="DZ51" s="667"/>
      <c r="EA51" s="667"/>
      <c r="EB51" s="667"/>
      <c r="EC51" s="667"/>
      <c r="ED51" s="667"/>
      <c r="EE51" s="667"/>
      <c r="EF51" s="667"/>
      <c r="EG51" s="667"/>
      <c r="EH51" s="667"/>
      <c r="EI51" s="667"/>
      <c r="EJ51" s="667"/>
      <c r="EK51" s="667"/>
      <c r="EL51" s="667"/>
      <c r="EM51" s="667"/>
      <c r="EN51" s="667"/>
      <c r="EO51" s="667"/>
      <c r="EP51" s="667"/>
      <c r="EQ51" s="667"/>
      <c r="ER51" s="667"/>
      <c r="ES51" s="667"/>
      <c r="ET51" s="667"/>
      <c r="EU51" s="667"/>
      <c r="EV51" s="667"/>
      <c r="EW51" s="667"/>
      <c r="EX51" s="667"/>
      <c r="EY51" s="667"/>
      <c r="EZ51" s="667"/>
      <c r="FA51" s="667"/>
      <c r="FB51" s="667"/>
      <c r="FC51" s="667"/>
      <c r="FD51" s="667"/>
      <c r="FE51" s="667"/>
      <c r="FF51" s="667"/>
      <c r="FG51" s="667"/>
      <c r="FH51" s="667"/>
      <c r="FI51" s="667"/>
      <c r="FJ51" s="667"/>
      <c r="FK51" s="667"/>
      <c r="FL51" s="667"/>
      <c r="FM51" s="667"/>
      <c r="FN51" s="667"/>
      <c r="FO51" s="667"/>
      <c r="FP51" s="667"/>
      <c r="FQ51" s="667"/>
      <c r="FR51" s="667"/>
      <c r="FS51" s="667"/>
      <c r="FT51" s="667"/>
      <c r="FU51" s="667"/>
      <c r="FV51" s="667"/>
      <c r="FW51" s="667"/>
      <c r="FX51" s="667"/>
      <c r="FY51" s="667"/>
      <c r="FZ51" s="667"/>
      <c r="GA51" s="667"/>
      <c r="GB51" s="667"/>
      <c r="GC51" s="667"/>
      <c r="GD51" s="667"/>
      <c r="GE51" s="667"/>
      <c r="GF51" s="667"/>
      <c r="GG51" s="667"/>
      <c r="GH51" s="667"/>
      <c r="GI51" s="667"/>
      <c r="GJ51" s="667"/>
      <c r="GK51" s="667"/>
      <c r="GL51" s="667"/>
      <c r="GM51" s="667"/>
      <c r="GN51" s="667"/>
      <c r="GO51" s="667"/>
      <c r="GP51" s="667"/>
      <c r="GQ51" s="667"/>
      <c r="GR51" s="667"/>
      <c r="GS51" s="667"/>
      <c r="GT51" s="667"/>
      <c r="GU51" s="667"/>
      <c r="GV51" s="667"/>
      <c r="GW51" s="667"/>
      <c r="GX51" s="667"/>
      <c r="GY51" s="667"/>
      <c r="GZ51" s="667"/>
      <c r="HA51" s="667"/>
      <c r="HB51" s="667"/>
      <c r="HC51" s="667"/>
      <c r="HD51" s="667"/>
      <c r="HE51" s="667"/>
      <c r="HF51" s="667"/>
      <c r="HG51" s="667"/>
      <c r="HH51" s="667"/>
      <c r="HI51" s="667"/>
      <c r="HJ51" s="667"/>
      <c r="HK51" s="667"/>
      <c r="HL51" s="667"/>
      <c r="HM51" s="667"/>
      <c r="HN51" s="667"/>
      <c r="HO51" s="667"/>
      <c r="HP51" s="667"/>
      <c r="HQ51" s="667"/>
      <c r="HR51" s="667"/>
      <c r="HS51" s="667"/>
      <c r="HT51" s="667"/>
      <c r="HU51" s="667"/>
      <c r="HV51" s="667"/>
      <c r="HW51" s="667"/>
      <c r="HX51" s="667"/>
      <c r="HY51" s="667"/>
      <c r="HZ51" s="667"/>
      <c r="IA51" s="667"/>
      <c r="IB51" s="667"/>
      <c r="IC51" s="667"/>
      <c r="ID51" s="667"/>
      <c r="IE51" s="667"/>
      <c r="IF51" s="667"/>
      <c r="IG51" s="667"/>
      <c r="IH51" s="667"/>
      <c r="II51" s="667"/>
      <c r="IJ51" s="667"/>
      <c r="IK51" s="667"/>
      <c r="IL51" s="667"/>
      <c r="IM51" s="667"/>
      <c r="IN51" s="667"/>
      <c r="IO51" s="667"/>
      <c r="IP51" s="667"/>
      <c r="IQ51" s="667"/>
      <c r="IR51" s="667"/>
      <c r="IS51" s="667"/>
      <c r="IT51" s="667"/>
      <c r="IU51" s="667"/>
      <c r="IV51" s="667"/>
    </row>
    <row r="52" spans="1:256" ht="21" hidden="1" customHeight="1">
      <c r="A52" s="756" t="s">
        <v>3798</v>
      </c>
      <c r="B52" s="753"/>
      <c r="C52" s="667"/>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667"/>
      <c r="AN52" s="667"/>
      <c r="AO52" s="667"/>
      <c r="AP52" s="667"/>
      <c r="AQ52" s="667"/>
      <c r="AR52" s="667"/>
      <c r="AS52" s="667"/>
      <c r="AT52" s="667"/>
      <c r="AU52" s="667"/>
      <c r="AV52" s="667"/>
      <c r="AW52" s="667"/>
      <c r="AX52" s="667"/>
      <c r="AY52" s="667"/>
      <c r="AZ52" s="667"/>
      <c r="BA52" s="667"/>
      <c r="BB52" s="667"/>
      <c r="BC52" s="667"/>
      <c r="BD52" s="667"/>
      <c r="BE52" s="667"/>
      <c r="BF52" s="667"/>
      <c r="BG52" s="667"/>
      <c r="BH52" s="667"/>
      <c r="BI52" s="667"/>
      <c r="BJ52" s="667"/>
      <c r="BK52" s="667"/>
      <c r="BL52" s="667"/>
      <c r="BM52" s="667"/>
      <c r="BN52" s="667"/>
      <c r="BO52" s="667"/>
      <c r="BP52" s="667"/>
      <c r="BQ52" s="667"/>
      <c r="BR52" s="667"/>
      <c r="BS52" s="667"/>
      <c r="BT52" s="667"/>
      <c r="BU52" s="667"/>
      <c r="BV52" s="667"/>
      <c r="BW52" s="667"/>
      <c r="BX52" s="667"/>
      <c r="BY52" s="667"/>
      <c r="BZ52" s="667"/>
      <c r="CA52" s="667"/>
      <c r="CB52" s="667"/>
      <c r="CC52" s="667"/>
      <c r="CD52" s="667"/>
      <c r="CE52" s="667"/>
      <c r="CF52" s="667"/>
      <c r="CG52" s="667"/>
      <c r="CH52" s="667"/>
      <c r="CI52" s="667"/>
      <c r="CJ52" s="667"/>
      <c r="CK52" s="667"/>
      <c r="CL52" s="667"/>
      <c r="CM52" s="667"/>
      <c r="CN52" s="667"/>
      <c r="CO52" s="667"/>
      <c r="CP52" s="667"/>
      <c r="CQ52" s="667"/>
      <c r="CR52" s="667"/>
      <c r="CS52" s="667"/>
      <c r="CT52" s="667"/>
      <c r="CU52" s="667"/>
      <c r="CV52" s="667"/>
      <c r="CW52" s="667"/>
      <c r="CX52" s="667"/>
      <c r="CY52" s="667"/>
      <c r="CZ52" s="667"/>
      <c r="DA52" s="667"/>
      <c r="DB52" s="667"/>
      <c r="DC52" s="667"/>
      <c r="DD52" s="667"/>
      <c r="DE52" s="667"/>
      <c r="DF52" s="667"/>
      <c r="DG52" s="667"/>
      <c r="DH52" s="667"/>
      <c r="DI52" s="667"/>
      <c r="DJ52" s="667"/>
      <c r="DK52" s="667"/>
      <c r="DL52" s="667"/>
      <c r="DM52" s="667"/>
      <c r="DN52" s="667"/>
      <c r="DO52" s="667"/>
      <c r="DP52" s="667"/>
      <c r="DQ52" s="667"/>
      <c r="DR52" s="667"/>
      <c r="DS52" s="667"/>
      <c r="DT52" s="667"/>
      <c r="DU52" s="667"/>
      <c r="DV52" s="667"/>
      <c r="DW52" s="667"/>
      <c r="DX52" s="667"/>
      <c r="DY52" s="667"/>
      <c r="DZ52" s="667"/>
      <c r="EA52" s="667"/>
      <c r="EB52" s="667"/>
      <c r="EC52" s="667"/>
      <c r="ED52" s="667"/>
      <c r="EE52" s="667"/>
      <c r="EF52" s="667"/>
      <c r="EG52" s="667"/>
      <c r="EH52" s="667"/>
      <c r="EI52" s="667"/>
      <c r="EJ52" s="667"/>
      <c r="EK52" s="667"/>
      <c r="EL52" s="667"/>
      <c r="EM52" s="667"/>
      <c r="EN52" s="667"/>
      <c r="EO52" s="667"/>
      <c r="EP52" s="667"/>
      <c r="EQ52" s="667"/>
      <c r="ER52" s="667"/>
      <c r="ES52" s="667"/>
      <c r="ET52" s="667"/>
      <c r="EU52" s="667"/>
      <c r="EV52" s="667"/>
      <c r="EW52" s="667"/>
      <c r="EX52" s="667"/>
      <c r="EY52" s="667"/>
      <c r="EZ52" s="667"/>
      <c r="FA52" s="667"/>
      <c r="FB52" s="667"/>
      <c r="FC52" s="667"/>
      <c r="FD52" s="667"/>
      <c r="FE52" s="667"/>
      <c r="FF52" s="667"/>
      <c r="FG52" s="667"/>
      <c r="FH52" s="667"/>
      <c r="FI52" s="667"/>
      <c r="FJ52" s="667"/>
      <c r="FK52" s="667"/>
      <c r="FL52" s="667"/>
      <c r="FM52" s="667"/>
      <c r="FN52" s="667"/>
      <c r="FO52" s="667"/>
      <c r="FP52" s="667"/>
      <c r="FQ52" s="667"/>
      <c r="FR52" s="667"/>
      <c r="FS52" s="667"/>
      <c r="FT52" s="667"/>
      <c r="FU52" s="667"/>
      <c r="FV52" s="667"/>
      <c r="FW52" s="667"/>
      <c r="FX52" s="667"/>
      <c r="FY52" s="667"/>
      <c r="FZ52" s="667"/>
      <c r="GA52" s="667"/>
      <c r="GB52" s="667"/>
      <c r="GC52" s="667"/>
      <c r="GD52" s="667"/>
      <c r="GE52" s="667"/>
      <c r="GF52" s="667"/>
      <c r="GG52" s="667"/>
      <c r="GH52" s="667"/>
      <c r="GI52" s="667"/>
      <c r="GJ52" s="667"/>
      <c r="GK52" s="667"/>
      <c r="GL52" s="667"/>
      <c r="GM52" s="667"/>
      <c r="GN52" s="667"/>
      <c r="GO52" s="667"/>
      <c r="GP52" s="667"/>
      <c r="GQ52" s="667"/>
      <c r="GR52" s="667"/>
      <c r="GS52" s="667"/>
      <c r="GT52" s="667"/>
      <c r="GU52" s="667"/>
      <c r="GV52" s="667"/>
      <c r="GW52" s="667"/>
      <c r="GX52" s="667"/>
      <c r="GY52" s="667"/>
      <c r="GZ52" s="667"/>
      <c r="HA52" s="667"/>
      <c r="HB52" s="667"/>
      <c r="HC52" s="667"/>
      <c r="HD52" s="667"/>
      <c r="HE52" s="667"/>
      <c r="HF52" s="667"/>
      <c r="HG52" s="667"/>
      <c r="HH52" s="667"/>
      <c r="HI52" s="667"/>
      <c r="HJ52" s="667"/>
      <c r="HK52" s="667"/>
      <c r="HL52" s="667"/>
      <c r="HM52" s="667"/>
      <c r="HN52" s="667"/>
      <c r="HO52" s="667"/>
      <c r="HP52" s="667"/>
      <c r="HQ52" s="667"/>
      <c r="HR52" s="667"/>
      <c r="HS52" s="667"/>
      <c r="HT52" s="667"/>
      <c r="HU52" s="667"/>
      <c r="HV52" s="667"/>
      <c r="HW52" s="667"/>
      <c r="HX52" s="667"/>
      <c r="HY52" s="667"/>
      <c r="HZ52" s="667"/>
      <c r="IA52" s="667"/>
      <c r="IB52" s="667"/>
      <c r="IC52" s="667"/>
      <c r="ID52" s="667"/>
      <c r="IE52" s="667"/>
      <c r="IF52" s="667"/>
      <c r="IG52" s="667"/>
      <c r="IH52" s="667"/>
      <c r="II52" s="667"/>
      <c r="IJ52" s="667"/>
      <c r="IK52" s="667"/>
      <c r="IL52" s="667"/>
      <c r="IM52" s="667"/>
      <c r="IN52" s="667"/>
      <c r="IO52" s="667"/>
      <c r="IP52" s="667"/>
      <c r="IQ52" s="667"/>
      <c r="IR52" s="667"/>
      <c r="IS52" s="667"/>
      <c r="IT52" s="667"/>
      <c r="IU52" s="667"/>
      <c r="IV52" s="667"/>
    </row>
    <row r="53" spans="1:256" s="175" customFormat="1" ht="21" hidden="1" customHeight="1">
      <c r="A53" s="761" t="s">
        <v>3829</v>
      </c>
      <c r="B53" s="762"/>
      <c r="C53" s="151"/>
      <c r="D53" s="151"/>
      <c r="E53" s="151"/>
      <c r="F53" s="151"/>
      <c r="G53" s="151"/>
      <c r="H53" s="151"/>
      <c r="I53" s="151"/>
      <c r="J53" s="151"/>
      <c r="K53" s="151"/>
      <c r="L53" s="151"/>
      <c r="M53" s="151"/>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7"/>
      <c r="AN53" s="667"/>
      <c r="AO53" s="667"/>
      <c r="AP53" s="667"/>
      <c r="AQ53" s="667"/>
      <c r="AR53" s="667"/>
      <c r="AS53" s="667"/>
      <c r="AT53" s="667"/>
      <c r="AU53" s="667"/>
      <c r="AV53" s="667"/>
      <c r="AW53" s="667"/>
      <c r="AX53" s="667"/>
      <c r="AY53" s="667"/>
      <c r="AZ53" s="667"/>
      <c r="BA53" s="667"/>
      <c r="BB53" s="667"/>
      <c r="BC53" s="667"/>
      <c r="BD53" s="667"/>
      <c r="BE53" s="667"/>
      <c r="BF53" s="667"/>
      <c r="BG53" s="667"/>
      <c r="BH53" s="667"/>
      <c r="BI53" s="667"/>
      <c r="BJ53" s="667"/>
      <c r="BK53" s="667"/>
      <c r="BL53" s="667"/>
      <c r="BM53" s="667"/>
      <c r="BN53" s="667"/>
      <c r="BO53" s="667"/>
      <c r="BP53" s="667"/>
      <c r="BQ53" s="667"/>
      <c r="BR53" s="667"/>
      <c r="BS53" s="667"/>
      <c r="BT53" s="667"/>
      <c r="BU53" s="667"/>
      <c r="BV53" s="667"/>
      <c r="BW53" s="667"/>
      <c r="BX53" s="667"/>
      <c r="BY53" s="667"/>
      <c r="BZ53" s="667"/>
      <c r="CA53" s="667"/>
      <c r="CB53" s="667"/>
      <c r="CC53" s="667"/>
      <c r="CD53" s="667"/>
      <c r="CE53" s="667"/>
      <c r="CF53" s="667"/>
      <c r="CG53" s="667"/>
      <c r="CH53" s="667"/>
      <c r="CI53" s="667"/>
      <c r="CJ53" s="667"/>
      <c r="CK53" s="667"/>
      <c r="CL53" s="667"/>
      <c r="CM53" s="667"/>
      <c r="CN53" s="667"/>
      <c r="CO53" s="667"/>
      <c r="CP53" s="667"/>
      <c r="CQ53" s="667"/>
      <c r="CR53" s="667"/>
      <c r="CS53" s="667"/>
      <c r="CT53" s="667"/>
      <c r="CU53" s="667"/>
      <c r="CV53" s="667"/>
      <c r="CW53" s="667"/>
      <c r="CX53" s="667"/>
      <c r="CY53" s="667"/>
      <c r="CZ53" s="667"/>
      <c r="DA53" s="667"/>
      <c r="DB53" s="667"/>
      <c r="DC53" s="667"/>
      <c r="DD53" s="667"/>
      <c r="DE53" s="667"/>
      <c r="DF53" s="667"/>
      <c r="DG53" s="667"/>
      <c r="DH53" s="667"/>
      <c r="DI53" s="667"/>
      <c r="DJ53" s="667"/>
      <c r="DK53" s="667"/>
      <c r="DL53" s="667"/>
      <c r="DM53" s="667"/>
      <c r="DN53" s="667"/>
      <c r="DO53" s="667"/>
      <c r="DP53" s="667"/>
      <c r="DQ53" s="667"/>
      <c r="DR53" s="667"/>
      <c r="DS53" s="667"/>
      <c r="DT53" s="667"/>
      <c r="DU53" s="667"/>
      <c r="DV53" s="667"/>
      <c r="DW53" s="667"/>
      <c r="DX53" s="667"/>
      <c r="DY53" s="667"/>
      <c r="DZ53" s="667"/>
      <c r="EA53" s="667"/>
      <c r="EB53" s="667"/>
      <c r="EC53" s="667"/>
      <c r="ED53" s="667"/>
      <c r="EE53" s="667"/>
      <c r="EF53" s="667"/>
      <c r="EG53" s="667"/>
      <c r="EH53" s="667"/>
      <c r="EI53" s="667"/>
      <c r="EJ53" s="667"/>
      <c r="EK53" s="667"/>
      <c r="EL53" s="667"/>
      <c r="EM53" s="667"/>
      <c r="EN53" s="667"/>
      <c r="EO53" s="667"/>
      <c r="EP53" s="667"/>
      <c r="EQ53" s="667"/>
      <c r="ER53" s="667"/>
      <c r="ES53" s="667"/>
      <c r="ET53" s="667"/>
      <c r="EU53" s="667"/>
      <c r="EV53" s="667"/>
      <c r="EW53" s="667"/>
      <c r="EX53" s="667"/>
      <c r="EY53" s="667"/>
      <c r="EZ53" s="667"/>
      <c r="FA53" s="667"/>
      <c r="FB53" s="667"/>
      <c r="FC53" s="667"/>
      <c r="FD53" s="667"/>
      <c r="FE53" s="667"/>
      <c r="FF53" s="667"/>
      <c r="FG53" s="667"/>
      <c r="FH53" s="667"/>
      <c r="FI53" s="667"/>
      <c r="FJ53" s="667"/>
      <c r="FK53" s="667"/>
      <c r="FL53" s="667"/>
      <c r="FM53" s="667"/>
      <c r="FN53" s="667"/>
      <c r="FO53" s="667"/>
      <c r="FP53" s="667"/>
      <c r="FQ53" s="667"/>
      <c r="FR53" s="667"/>
      <c r="FS53" s="667"/>
      <c r="FT53" s="667"/>
      <c r="FU53" s="667"/>
      <c r="FV53" s="667"/>
      <c r="FW53" s="667"/>
      <c r="FX53" s="667"/>
      <c r="FY53" s="667"/>
      <c r="FZ53" s="667"/>
      <c r="GA53" s="667"/>
      <c r="GB53" s="667"/>
      <c r="GC53" s="667"/>
      <c r="GD53" s="667"/>
      <c r="GE53" s="667"/>
      <c r="GF53" s="667"/>
      <c r="GG53" s="667"/>
      <c r="GH53" s="667"/>
      <c r="GI53" s="667"/>
      <c r="GJ53" s="667"/>
      <c r="GK53" s="667"/>
      <c r="GL53" s="667"/>
      <c r="GM53" s="667"/>
      <c r="GN53" s="667"/>
      <c r="GO53" s="667"/>
      <c r="GP53" s="667"/>
      <c r="GQ53" s="667"/>
      <c r="GR53" s="667"/>
      <c r="GS53" s="667"/>
      <c r="GT53" s="667"/>
      <c r="GU53" s="667"/>
      <c r="GV53" s="667"/>
      <c r="GW53" s="667"/>
      <c r="GX53" s="667"/>
      <c r="GY53" s="667"/>
      <c r="GZ53" s="667"/>
      <c r="HA53" s="667"/>
      <c r="HB53" s="667"/>
      <c r="HC53" s="667"/>
      <c r="HD53" s="667"/>
      <c r="HE53" s="667"/>
      <c r="HF53" s="667"/>
      <c r="HG53" s="667"/>
      <c r="HH53" s="667"/>
      <c r="HI53" s="667"/>
      <c r="HJ53" s="667"/>
      <c r="HK53" s="667"/>
      <c r="HL53" s="667"/>
      <c r="HM53" s="667"/>
      <c r="HN53" s="667"/>
      <c r="HO53" s="667"/>
      <c r="HP53" s="667"/>
      <c r="HQ53" s="667"/>
      <c r="HR53" s="667"/>
      <c r="HS53" s="667"/>
      <c r="HT53" s="667"/>
      <c r="HU53" s="667"/>
      <c r="HV53" s="667"/>
      <c r="HW53" s="667"/>
      <c r="HX53" s="667"/>
      <c r="HY53" s="667"/>
      <c r="HZ53" s="667"/>
      <c r="IA53" s="667"/>
      <c r="IB53" s="667"/>
      <c r="IC53" s="667"/>
      <c r="ID53" s="667"/>
      <c r="IE53" s="667"/>
      <c r="IF53" s="667"/>
      <c r="IG53" s="667"/>
      <c r="IH53" s="667"/>
      <c r="II53" s="667"/>
      <c r="IJ53" s="667"/>
      <c r="IK53" s="667"/>
      <c r="IL53" s="667"/>
      <c r="IM53" s="667"/>
      <c r="IN53" s="667"/>
      <c r="IO53" s="667"/>
      <c r="IP53" s="667"/>
      <c r="IQ53" s="667"/>
      <c r="IR53" s="667"/>
      <c r="IS53" s="667"/>
      <c r="IT53" s="667"/>
      <c r="IU53" s="667"/>
      <c r="IV53" s="667"/>
    </row>
    <row r="54" spans="1:256" ht="21" hidden="1" customHeight="1">
      <c r="A54" s="756" t="s">
        <v>3798</v>
      </c>
      <c r="B54" s="753"/>
      <c r="C54" s="667"/>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667"/>
      <c r="AR54" s="667"/>
      <c r="AS54" s="667"/>
      <c r="AT54" s="667"/>
      <c r="AU54" s="667"/>
      <c r="AV54" s="667"/>
      <c r="AW54" s="667"/>
      <c r="AX54" s="667"/>
      <c r="AY54" s="667"/>
      <c r="AZ54" s="667"/>
      <c r="BA54" s="667"/>
      <c r="BB54" s="667"/>
      <c r="BC54" s="667"/>
      <c r="BD54" s="667"/>
      <c r="BE54" s="667"/>
      <c r="BF54" s="667"/>
      <c r="BG54" s="667"/>
      <c r="BH54" s="667"/>
      <c r="BI54" s="667"/>
      <c r="BJ54" s="667"/>
      <c r="BK54" s="667"/>
      <c r="BL54" s="667"/>
      <c r="BM54" s="667"/>
      <c r="BN54" s="667"/>
      <c r="BO54" s="667"/>
      <c r="BP54" s="667"/>
      <c r="BQ54" s="667"/>
      <c r="BR54" s="667"/>
      <c r="BS54" s="667"/>
      <c r="BT54" s="667"/>
      <c r="BU54" s="667"/>
      <c r="BV54" s="667"/>
      <c r="BW54" s="667"/>
      <c r="BX54" s="667"/>
      <c r="BY54" s="667"/>
      <c r="BZ54" s="667"/>
      <c r="CA54" s="667"/>
      <c r="CB54" s="667"/>
      <c r="CC54" s="667"/>
      <c r="CD54" s="667"/>
      <c r="CE54" s="667"/>
      <c r="CF54" s="667"/>
      <c r="CG54" s="667"/>
      <c r="CH54" s="667"/>
      <c r="CI54" s="667"/>
      <c r="CJ54" s="667"/>
      <c r="CK54" s="667"/>
      <c r="CL54" s="667"/>
      <c r="CM54" s="667"/>
      <c r="CN54" s="667"/>
      <c r="CO54" s="667"/>
      <c r="CP54" s="667"/>
      <c r="CQ54" s="667"/>
      <c r="CR54" s="667"/>
      <c r="CS54" s="667"/>
      <c r="CT54" s="667"/>
      <c r="CU54" s="667"/>
      <c r="CV54" s="667"/>
      <c r="CW54" s="667"/>
      <c r="CX54" s="667"/>
      <c r="CY54" s="667"/>
      <c r="CZ54" s="667"/>
      <c r="DA54" s="667"/>
      <c r="DB54" s="667"/>
      <c r="DC54" s="667"/>
      <c r="DD54" s="667"/>
      <c r="DE54" s="667"/>
      <c r="DF54" s="667"/>
      <c r="DG54" s="667"/>
      <c r="DH54" s="667"/>
      <c r="DI54" s="667"/>
      <c r="DJ54" s="667"/>
      <c r="DK54" s="667"/>
      <c r="DL54" s="667"/>
      <c r="DM54" s="667"/>
      <c r="DN54" s="667"/>
      <c r="DO54" s="667"/>
      <c r="DP54" s="667"/>
      <c r="DQ54" s="667"/>
      <c r="DR54" s="667"/>
      <c r="DS54" s="667"/>
      <c r="DT54" s="667"/>
      <c r="DU54" s="667"/>
      <c r="DV54" s="667"/>
      <c r="DW54" s="667"/>
      <c r="DX54" s="667"/>
      <c r="DY54" s="667"/>
      <c r="DZ54" s="667"/>
      <c r="EA54" s="667"/>
      <c r="EB54" s="667"/>
      <c r="EC54" s="667"/>
      <c r="ED54" s="667"/>
      <c r="EE54" s="667"/>
      <c r="EF54" s="667"/>
      <c r="EG54" s="667"/>
      <c r="EH54" s="667"/>
      <c r="EI54" s="667"/>
      <c r="EJ54" s="667"/>
      <c r="EK54" s="667"/>
      <c r="EL54" s="667"/>
      <c r="EM54" s="667"/>
      <c r="EN54" s="667"/>
      <c r="EO54" s="667"/>
      <c r="EP54" s="667"/>
      <c r="EQ54" s="667"/>
      <c r="ER54" s="667"/>
      <c r="ES54" s="667"/>
      <c r="ET54" s="667"/>
      <c r="EU54" s="667"/>
      <c r="EV54" s="667"/>
      <c r="EW54" s="667"/>
      <c r="EX54" s="667"/>
      <c r="EY54" s="667"/>
      <c r="EZ54" s="667"/>
      <c r="FA54" s="667"/>
      <c r="FB54" s="667"/>
      <c r="FC54" s="667"/>
      <c r="FD54" s="667"/>
      <c r="FE54" s="667"/>
      <c r="FF54" s="667"/>
      <c r="FG54" s="667"/>
      <c r="FH54" s="667"/>
      <c r="FI54" s="667"/>
      <c r="FJ54" s="667"/>
      <c r="FK54" s="667"/>
      <c r="FL54" s="667"/>
      <c r="FM54" s="667"/>
      <c r="FN54" s="667"/>
      <c r="FO54" s="667"/>
      <c r="FP54" s="667"/>
      <c r="FQ54" s="667"/>
      <c r="FR54" s="667"/>
      <c r="FS54" s="667"/>
      <c r="FT54" s="667"/>
      <c r="FU54" s="667"/>
      <c r="FV54" s="667"/>
      <c r="FW54" s="667"/>
      <c r="FX54" s="667"/>
      <c r="FY54" s="667"/>
      <c r="FZ54" s="667"/>
      <c r="GA54" s="667"/>
      <c r="GB54" s="667"/>
      <c r="GC54" s="667"/>
      <c r="GD54" s="667"/>
      <c r="GE54" s="667"/>
      <c r="GF54" s="667"/>
      <c r="GG54" s="667"/>
      <c r="GH54" s="667"/>
      <c r="GI54" s="667"/>
      <c r="GJ54" s="667"/>
      <c r="GK54" s="667"/>
      <c r="GL54" s="667"/>
      <c r="GM54" s="667"/>
      <c r="GN54" s="667"/>
      <c r="GO54" s="667"/>
      <c r="GP54" s="667"/>
      <c r="GQ54" s="667"/>
      <c r="GR54" s="667"/>
      <c r="GS54" s="667"/>
      <c r="GT54" s="667"/>
      <c r="GU54" s="667"/>
      <c r="GV54" s="667"/>
      <c r="GW54" s="667"/>
      <c r="GX54" s="667"/>
      <c r="GY54" s="667"/>
      <c r="GZ54" s="667"/>
      <c r="HA54" s="667"/>
      <c r="HB54" s="667"/>
      <c r="HC54" s="667"/>
      <c r="HD54" s="667"/>
      <c r="HE54" s="667"/>
      <c r="HF54" s="667"/>
      <c r="HG54" s="667"/>
      <c r="HH54" s="667"/>
      <c r="HI54" s="667"/>
      <c r="HJ54" s="667"/>
      <c r="HK54" s="667"/>
      <c r="HL54" s="667"/>
      <c r="HM54" s="667"/>
      <c r="HN54" s="667"/>
      <c r="HO54" s="667"/>
      <c r="HP54" s="667"/>
      <c r="HQ54" s="667"/>
      <c r="HR54" s="667"/>
      <c r="HS54" s="667"/>
      <c r="HT54" s="667"/>
      <c r="HU54" s="667"/>
      <c r="HV54" s="667"/>
      <c r="HW54" s="667"/>
      <c r="HX54" s="667"/>
      <c r="HY54" s="667"/>
      <c r="HZ54" s="667"/>
      <c r="IA54" s="667"/>
      <c r="IB54" s="667"/>
      <c r="IC54" s="667"/>
      <c r="ID54" s="667"/>
      <c r="IE54" s="667"/>
      <c r="IF54" s="667"/>
      <c r="IG54" s="667"/>
      <c r="IH54" s="667"/>
      <c r="II54" s="667"/>
      <c r="IJ54" s="667"/>
      <c r="IK54" s="667"/>
      <c r="IL54" s="667"/>
      <c r="IM54" s="667"/>
      <c r="IN54" s="667"/>
      <c r="IO54" s="667"/>
      <c r="IP54" s="667"/>
      <c r="IQ54" s="667"/>
      <c r="IR54" s="667"/>
      <c r="IS54" s="667"/>
      <c r="IT54" s="667"/>
      <c r="IU54" s="667"/>
      <c r="IV54" s="667"/>
    </row>
    <row r="55" spans="1:256" s="175" customFormat="1" ht="21" hidden="1" customHeight="1">
      <c r="A55" s="761" t="s">
        <v>3830</v>
      </c>
      <c r="B55" s="762"/>
      <c r="C55" s="151"/>
      <c r="D55" s="151"/>
      <c r="E55" s="151"/>
      <c r="F55" s="151"/>
      <c r="G55" s="151"/>
      <c r="H55" s="151"/>
      <c r="I55" s="151"/>
      <c r="J55" s="151"/>
      <c r="K55" s="151"/>
      <c r="L55" s="151"/>
      <c r="M55" s="151"/>
      <c r="N55" s="667"/>
      <c r="O55" s="667"/>
      <c r="P55" s="667"/>
      <c r="Q55" s="667"/>
      <c r="R55" s="667"/>
      <c r="S55" s="667"/>
      <c r="T55" s="667"/>
      <c r="U55" s="667"/>
      <c r="V55" s="667"/>
      <c r="W55" s="667"/>
      <c r="X55" s="667"/>
      <c r="Y55" s="667"/>
      <c r="Z55" s="667"/>
      <c r="AA55" s="667"/>
      <c r="AB55" s="667"/>
      <c r="AC55" s="667"/>
      <c r="AD55" s="667"/>
      <c r="AE55" s="667"/>
      <c r="AF55" s="667"/>
      <c r="AG55" s="667"/>
      <c r="AH55" s="667"/>
      <c r="AI55" s="667"/>
      <c r="AJ55" s="667"/>
      <c r="AK55" s="667"/>
      <c r="AL55" s="667"/>
      <c r="AM55" s="667"/>
      <c r="AN55" s="667"/>
      <c r="AO55" s="667"/>
      <c r="AP55" s="667"/>
      <c r="AQ55" s="667"/>
      <c r="AR55" s="667"/>
      <c r="AS55" s="667"/>
      <c r="AT55" s="667"/>
      <c r="AU55" s="667"/>
      <c r="AV55" s="667"/>
      <c r="AW55" s="667"/>
      <c r="AX55" s="667"/>
      <c r="AY55" s="667"/>
      <c r="AZ55" s="667"/>
      <c r="BA55" s="667"/>
      <c r="BB55" s="667"/>
      <c r="BC55" s="667"/>
      <c r="BD55" s="667"/>
      <c r="BE55" s="667"/>
      <c r="BF55" s="667"/>
      <c r="BG55" s="667"/>
      <c r="BH55" s="667"/>
      <c r="BI55" s="667"/>
      <c r="BJ55" s="667"/>
      <c r="BK55" s="667"/>
      <c r="BL55" s="667"/>
      <c r="BM55" s="667"/>
      <c r="BN55" s="667"/>
      <c r="BO55" s="667"/>
      <c r="BP55" s="667"/>
      <c r="BQ55" s="667"/>
      <c r="BR55" s="667"/>
      <c r="BS55" s="667"/>
      <c r="BT55" s="667"/>
      <c r="BU55" s="667"/>
      <c r="BV55" s="667"/>
      <c r="BW55" s="667"/>
      <c r="BX55" s="667"/>
      <c r="BY55" s="667"/>
      <c r="BZ55" s="667"/>
      <c r="CA55" s="667"/>
      <c r="CB55" s="667"/>
      <c r="CC55" s="667"/>
      <c r="CD55" s="667"/>
      <c r="CE55" s="667"/>
      <c r="CF55" s="667"/>
      <c r="CG55" s="667"/>
      <c r="CH55" s="667"/>
      <c r="CI55" s="667"/>
      <c r="CJ55" s="667"/>
      <c r="CK55" s="667"/>
      <c r="CL55" s="667"/>
      <c r="CM55" s="667"/>
      <c r="CN55" s="667"/>
      <c r="CO55" s="667"/>
      <c r="CP55" s="667"/>
      <c r="CQ55" s="667"/>
      <c r="CR55" s="667"/>
      <c r="CS55" s="667"/>
      <c r="CT55" s="667"/>
      <c r="CU55" s="667"/>
      <c r="CV55" s="667"/>
      <c r="CW55" s="667"/>
      <c r="CX55" s="667"/>
      <c r="CY55" s="667"/>
      <c r="CZ55" s="667"/>
      <c r="DA55" s="667"/>
      <c r="DB55" s="667"/>
      <c r="DC55" s="667"/>
      <c r="DD55" s="667"/>
      <c r="DE55" s="667"/>
      <c r="DF55" s="667"/>
      <c r="DG55" s="667"/>
      <c r="DH55" s="667"/>
      <c r="DI55" s="667"/>
      <c r="DJ55" s="667"/>
      <c r="DK55" s="667"/>
      <c r="DL55" s="667"/>
      <c r="DM55" s="667"/>
      <c r="DN55" s="667"/>
      <c r="DO55" s="667"/>
      <c r="DP55" s="667"/>
      <c r="DQ55" s="667"/>
      <c r="DR55" s="667"/>
      <c r="DS55" s="667"/>
      <c r="DT55" s="667"/>
      <c r="DU55" s="667"/>
      <c r="DV55" s="667"/>
      <c r="DW55" s="667"/>
      <c r="DX55" s="667"/>
      <c r="DY55" s="667"/>
      <c r="DZ55" s="667"/>
      <c r="EA55" s="667"/>
      <c r="EB55" s="667"/>
      <c r="EC55" s="667"/>
      <c r="ED55" s="667"/>
      <c r="EE55" s="667"/>
      <c r="EF55" s="667"/>
      <c r="EG55" s="667"/>
      <c r="EH55" s="667"/>
      <c r="EI55" s="667"/>
      <c r="EJ55" s="667"/>
      <c r="EK55" s="667"/>
      <c r="EL55" s="667"/>
      <c r="EM55" s="667"/>
      <c r="EN55" s="667"/>
      <c r="EO55" s="667"/>
      <c r="EP55" s="667"/>
      <c r="EQ55" s="667"/>
      <c r="ER55" s="667"/>
      <c r="ES55" s="667"/>
      <c r="ET55" s="667"/>
      <c r="EU55" s="667"/>
      <c r="EV55" s="667"/>
      <c r="EW55" s="667"/>
      <c r="EX55" s="667"/>
      <c r="EY55" s="667"/>
      <c r="EZ55" s="667"/>
      <c r="FA55" s="667"/>
      <c r="FB55" s="667"/>
      <c r="FC55" s="667"/>
      <c r="FD55" s="667"/>
      <c r="FE55" s="667"/>
      <c r="FF55" s="667"/>
      <c r="FG55" s="667"/>
      <c r="FH55" s="667"/>
      <c r="FI55" s="667"/>
      <c r="FJ55" s="667"/>
      <c r="FK55" s="667"/>
      <c r="FL55" s="667"/>
      <c r="FM55" s="667"/>
      <c r="FN55" s="667"/>
      <c r="FO55" s="667"/>
      <c r="FP55" s="667"/>
      <c r="FQ55" s="667"/>
      <c r="FR55" s="667"/>
      <c r="FS55" s="667"/>
      <c r="FT55" s="667"/>
      <c r="FU55" s="667"/>
      <c r="FV55" s="667"/>
      <c r="FW55" s="667"/>
      <c r="FX55" s="667"/>
      <c r="FY55" s="667"/>
      <c r="FZ55" s="667"/>
      <c r="GA55" s="667"/>
      <c r="GB55" s="667"/>
      <c r="GC55" s="667"/>
      <c r="GD55" s="667"/>
      <c r="GE55" s="667"/>
      <c r="GF55" s="667"/>
      <c r="GG55" s="667"/>
      <c r="GH55" s="667"/>
      <c r="GI55" s="667"/>
      <c r="GJ55" s="667"/>
      <c r="GK55" s="667"/>
      <c r="GL55" s="667"/>
      <c r="GM55" s="667"/>
      <c r="GN55" s="667"/>
      <c r="GO55" s="667"/>
      <c r="GP55" s="667"/>
      <c r="GQ55" s="667"/>
      <c r="GR55" s="667"/>
      <c r="GS55" s="667"/>
      <c r="GT55" s="667"/>
      <c r="GU55" s="667"/>
      <c r="GV55" s="667"/>
      <c r="GW55" s="667"/>
      <c r="GX55" s="667"/>
      <c r="GY55" s="667"/>
      <c r="GZ55" s="667"/>
      <c r="HA55" s="667"/>
      <c r="HB55" s="667"/>
      <c r="HC55" s="667"/>
      <c r="HD55" s="667"/>
      <c r="HE55" s="667"/>
      <c r="HF55" s="667"/>
      <c r="HG55" s="667"/>
      <c r="HH55" s="667"/>
      <c r="HI55" s="667"/>
      <c r="HJ55" s="667"/>
      <c r="HK55" s="667"/>
      <c r="HL55" s="667"/>
      <c r="HM55" s="667"/>
      <c r="HN55" s="667"/>
      <c r="HO55" s="667"/>
      <c r="HP55" s="667"/>
      <c r="HQ55" s="667"/>
      <c r="HR55" s="667"/>
      <c r="HS55" s="667"/>
      <c r="HT55" s="667"/>
      <c r="HU55" s="667"/>
      <c r="HV55" s="667"/>
      <c r="HW55" s="667"/>
      <c r="HX55" s="667"/>
      <c r="HY55" s="667"/>
      <c r="HZ55" s="667"/>
      <c r="IA55" s="667"/>
      <c r="IB55" s="667"/>
      <c r="IC55" s="667"/>
      <c r="ID55" s="667"/>
      <c r="IE55" s="667"/>
      <c r="IF55" s="667"/>
      <c r="IG55" s="667"/>
      <c r="IH55" s="667"/>
      <c r="II55" s="667"/>
      <c r="IJ55" s="667"/>
      <c r="IK55" s="667"/>
      <c r="IL55" s="667"/>
      <c r="IM55" s="667"/>
      <c r="IN55" s="667"/>
      <c r="IO55" s="667"/>
      <c r="IP55" s="667"/>
      <c r="IQ55" s="667"/>
      <c r="IR55" s="667"/>
      <c r="IS55" s="667"/>
      <c r="IT55" s="667"/>
      <c r="IU55" s="667"/>
      <c r="IV55" s="667"/>
    </row>
    <row r="56" spans="1:256" ht="21" hidden="1" customHeight="1">
      <c r="A56" s="756" t="s">
        <v>3798</v>
      </c>
      <c r="B56" s="753"/>
      <c r="C56" s="667"/>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667"/>
      <c r="AJ56" s="667"/>
      <c r="AK56" s="667"/>
      <c r="AL56" s="667"/>
      <c r="AM56" s="667"/>
      <c r="AN56" s="667"/>
      <c r="AO56" s="667"/>
      <c r="AP56" s="667"/>
      <c r="AQ56" s="667"/>
      <c r="AR56" s="667"/>
      <c r="AS56" s="667"/>
      <c r="AT56" s="667"/>
      <c r="AU56" s="667"/>
      <c r="AV56" s="667"/>
      <c r="AW56" s="667"/>
      <c r="AX56" s="667"/>
      <c r="AY56" s="667"/>
      <c r="AZ56" s="667"/>
      <c r="BA56" s="667"/>
      <c r="BB56" s="667"/>
      <c r="BC56" s="667"/>
      <c r="BD56" s="667"/>
      <c r="BE56" s="667"/>
      <c r="BF56" s="667"/>
      <c r="BG56" s="667"/>
      <c r="BH56" s="667"/>
      <c r="BI56" s="667"/>
      <c r="BJ56" s="667"/>
      <c r="BK56" s="667"/>
      <c r="BL56" s="667"/>
      <c r="BM56" s="667"/>
      <c r="BN56" s="667"/>
      <c r="BO56" s="667"/>
      <c r="BP56" s="667"/>
      <c r="BQ56" s="667"/>
      <c r="BR56" s="667"/>
      <c r="BS56" s="667"/>
      <c r="BT56" s="667"/>
      <c r="BU56" s="667"/>
      <c r="BV56" s="667"/>
      <c r="BW56" s="667"/>
      <c r="BX56" s="667"/>
      <c r="BY56" s="667"/>
      <c r="BZ56" s="667"/>
      <c r="CA56" s="667"/>
      <c r="CB56" s="667"/>
      <c r="CC56" s="667"/>
      <c r="CD56" s="667"/>
      <c r="CE56" s="667"/>
      <c r="CF56" s="667"/>
      <c r="CG56" s="667"/>
      <c r="CH56" s="667"/>
      <c r="CI56" s="667"/>
      <c r="CJ56" s="667"/>
      <c r="CK56" s="667"/>
      <c r="CL56" s="667"/>
      <c r="CM56" s="667"/>
      <c r="CN56" s="667"/>
      <c r="CO56" s="667"/>
      <c r="CP56" s="667"/>
      <c r="CQ56" s="667"/>
      <c r="CR56" s="667"/>
      <c r="CS56" s="667"/>
      <c r="CT56" s="667"/>
      <c r="CU56" s="667"/>
      <c r="CV56" s="667"/>
      <c r="CW56" s="667"/>
      <c r="CX56" s="667"/>
      <c r="CY56" s="667"/>
      <c r="CZ56" s="667"/>
      <c r="DA56" s="667"/>
      <c r="DB56" s="667"/>
      <c r="DC56" s="667"/>
      <c r="DD56" s="667"/>
      <c r="DE56" s="667"/>
      <c r="DF56" s="667"/>
      <c r="DG56" s="667"/>
      <c r="DH56" s="667"/>
      <c r="DI56" s="667"/>
      <c r="DJ56" s="667"/>
      <c r="DK56" s="667"/>
      <c r="DL56" s="667"/>
      <c r="DM56" s="667"/>
      <c r="DN56" s="667"/>
      <c r="DO56" s="667"/>
      <c r="DP56" s="667"/>
      <c r="DQ56" s="667"/>
      <c r="DR56" s="667"/>
      <c r="DS56" s="667"/>
      <c r="DT56" s="667"/>
      <c r="DU56" s="667"/>
      <c r="DV56" s="667"/>
      <c r="DW56" s="667"/>
      <c r="DX56" s="667"/>
      <c r="DY56" s="667"/>
      <c r="DZ56" s="667"/>
      <c r="EA56" s="667"/>
      <c r="EB56" s="667"/>
      <c r="EC56" s="667"/>
      <c r="ED56" s="667"/>
      <c r="EE56" s="667"/>
      <c r="EF56" s="667"/>
      <c r="EG56" s="667"/>
      <c r="EH56" s="667"/>
      <c r="EI56" s="667"/>
      <c r="EJ56" s="667"/>
      <c r="EK56" s="667"/>
      <c r="EL56" s="667"/>
      <c r="EM56" s="667"/>
      <c r="EN56" s="667"/>
      <c r="EO56" s="667"/>
      <c r="EP56" s="667"/>
      <c r="EQ56" s="667"/>
      <c r="ER56" s="667"/>
      <c r="ES56" s="667"/>
      <c r="ET56" s="667"/>
      <c r="EU56" s="667"/>
      <c r="EV56" s="667"/>
      <c r="EW56" s="667"/>
      <c r="EX56" s="667"/>
      <c r="EY56" s="667"/>
      <c r="EZ56" s="667"/>
      <c r="FA56" s="667"/>
      <c r="FB56" s="667"/>
      <c r="FC56" s="667"/>
      <c r="FD56" s="667"/>
      <c r="FE56" s="667"/>
      <c r="FF56" s="667"/>
      <c r="FG56" s="667"/>
      <c r="FH56" s="667"/>
      <c r="FI56" s="667"/>
      <c r="FJ56" s="667"/>
      <c r="FK56" s="667"/>
      <c r="FL56" s="667"/>
      <c r="FM56" s="667"/>
      <c r="FN56" s="667"/>
      <c r="FO56" s="667"/>
      <c r="FP56" s="667"/>
      <c r="FQ56" s="667"/>
      <c r="FR56" s="667"/>
      <c r="FS56" s="667"/>
      <c r="FT56" s="667"/>
      <c r="FU56" s="667"/>
      <c r="FV56" s="667"/>
      <c r="FW56" s="667"/>
      <c r="FX56" s="667"/>
      <c r="FY56" s="667"/>
      <c r="FZ56" s="667"/>
      <c r="GA56" s="667"/>
      <c r="GB56" s="667"/>
      <c r="GC56" s="667"/>
      <c r="GD56" s="667"/>
      <c r="GE56" s="667"/>
      <c r="GF56" s="667"/>
      <c r="GG56" s="667"/>
      <c r="GH56" s="667"/>
      <c r="GI56" s="667"/>
      <c r="GJ56" s="667"/>
      <c r="GK56" s="667"/>
      <c r="GL56" s="667"/>
      <c r="GM56" s="667"/>
      <c r="GN56" s="667"/>
      <c r="GO56" s="667"/>
      <c r="GP56" s="667"/>
      <c r="GQ56" s="667"/>
      <c r="GR56" s="667"/>
      <c r="GS56" s="667"/>
      <c r="GT56" s="667"/>
      <c r="GU56" s="667"/>
      <c r="GV56" s="667"/>
      <c r="GW56" s="667"/>
      <c r="GX56" s="667"/>
      <c r="GY56" s="667"/>
      <c r="GZ56" s="667"/>
      <c r="HA56" s="667"/>
      <c r="HB56" s="667"/>
      <c r="HC56" s="667"/>
      <c r="HD56" s="667"/>
      <c r="HE56" s="667"/>
      <c r="HF56" s="667"/>
      <c r="HG56" s="667"/>
      <c r="HH56" s="667"/>
      <c r="HI56" s="667"/>
      <c r="HJ56" s="667"/>
      <c r="HK56" s="667"/>
      <c r="HL56" s="667"/>
      <c r="HM56" s="667"/>
      <c r="HN56" s="667"/>
      <c r="HO56" s="667"/>
      <c r="HP56" s="667"/>
      <c r="HQ56" s="667"/>
      <c r="HR56" s="667"/>
      <c r="HS56" s="667"/>
      <c r="HT56" s="667"/>
      <c r="HU56" s="667"/>
      <c r="HV56" s="667"/>
      <c r="HW56" s="667"/>
      <c r="HX56" s="667"/>
      <c r="HY56" s="667"/>
      <c r="HZ56" s="667"/>
      <c r="IA56" s="667"/>
      <c r="IB56" s="667"/>
      <c r="IC56" s="667"/>
      <c r="ID56" s="667"/>
      <c r="IE56" s="667"/>
      <c r="IF56" s="667"/>
      <c r="IG56" s="667"/>
      <c r="IH56" s="667"/>
      <c r="II56" s="667"/>
      <c r="IJ56" s="667"/>
      <c r="IK56" s="667"/>
      <c r="IL56" s="667"/>
      <c r="IM56" s="667"/>
      <c r="IN56" s="667"/>
      <c r="IO56" s="667"/>
      <c r="IP56" s="667"/>
      <c r="IQ56" s="667"/>
      <c r="IR56" s="667"/>
      <c r="IS56" s="667"/>
      <c r="IT56" s="667"/>
      <c r="IU56" s="667"/>
      <c r="IV56" s="667"/>
    </row>
    <row r="57" spans="1:256" s="175" customFormat="1" ht="21" hidden="1" customHeight="1">
      <c r="A57" s="761" t="s">
        <v>3831</v>
      </c>
      <c r="B57" s="762"/>
      <c r="C57" s="151"/>
      <c r="D57" s="151"/>
      <c r="E57" s="151"/>
      <c r="F57" s="151"/>
      <c r="G57" s="151"/>
      <c r="H57" s="151"/>
      <c r="I57" s="151"/>
      <c r="J57" s="151"/>
      <c r="K57" s="151"/>
      <c r="L57" s="151"/>
      <c r="M57" s="151"/>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7"/>
      <c r="AL57" s="667"/>
      <c r="AM57" s="667"/>
      <c r="AN57" s="667"/>
      <c r="AO57" s="667"/>
      <c r="AP57" s="667"/>
      <c r="AQ57" s="667"/>
      <c r="AR57" s="667"/>
      <c r="AS57" s="667"/>
      <c r="AT57" s="667"/>
      <c r="AU57" s="667"/>
      <c r="AV57" s="667"/>
      <c r="AW57" s="667"/>
      <c r="AX57" s="667"/>
      <c r="AY57" s="667"/>
      <c r="AZ57" s="667"/>
      <c r="BA57" s="667"/>
      <c r="BB57" s="667"/>
      <c r="BC57" s="667"/>
      <c r="BD57" s="667"/>
      <c r="BE57" s="667"/>
      <c r="BF57" s="667"/>
      <c r="BG57" s="667"/>
      <c r="BH57" s="667"/>
      <c r="BI57" s="667"/>
      <c r="BJ57" s="667"/>
      <c r="BK57" s="667"/>
      <c r="BL57" s="667"/>
      <c r="BM57" s="667"/>
      <c r="BN57" s="667"/>
      <c r="BO57" s="667"/>
      <c r="BP57" s="667"/>
      <c r="BQ57" s="667"/>
      <c r="BR57" s="667"/>
      <c r="BS57" s="667"/>
      <c r="BT57" s="667"/>
      <c r="BU57" s="667"/>
      <c r="BV57" s="667"/>
      <c r="BW57" s="667"/>
      <c r="BX57" s="667"/>
      <c r="BY57" s="667"/>
      <c r="BZ57" s="667"/>
      <c r="CA57" s="667"/>
      <c r="CB57" s="667"/>
      <c r="CC57" s="667"/>
      <c r="CD57" s="667"/>
      <c r="CE57" s="667"/>
      <c r="CF57" s="667"/>
      <c r="CG57" s="667"/>
      <c r="CH57" s="667"/>
      <c r="CI57" s="667"/>
      <c r="CJ57" s="667"/>
      <c r="CK57" s="667"/>
      <c r="CL57" s="667"/>
      <c r="CM57" s="667"/>
      <c r="CN57" s="667"/>
      <c r="CO57" s="667"/>
      <c r="CP57" s="667"/>
      <c r="CQ57" s="667"/>
      <c r="CR57" s="667"/>
      <c r="CS57" s="667"/>
      <c r="CT57" s="667"/>
      <c r="CU57" s="667"/>
      <c r="CV57" s="667"/>
      <c r="CW57" s="667"/>
      <c r="CX57" s="667"/>
      <c r="CY57" s="667"/>
      <c r="CZ57" s="667"/>
      <c r="DA57" s="667"/>
      <c r="DB57" s="667"/>
      <c r="DC57" s="667"/>
      <c r="DD57" s="667"/>
      <c r="DE57" s="667"/>
      <c r="DF57" s="667"/>
      <c r="DG57" s="667"/>
      <c r="DH57" s="667"/>
      <c r="DI57" s="667"/>
      <c r="DJ57" s="667"/>
      <c r="DK57" s="667"/>
      <c r="DL57" s="667"/>
      <c r="DM57" s="667"/>
      <c r="DN57" s="667"/>
      <c r="DO57" s="667"/>
      <c r="DP57" s="667"/>
      <c r="DQ57" s="667"/>
      <c r="DR57" s="667"/>
      <c r="DS57" s="667"/>
      <c r="DT57" s="667"/>
      <c r="DU57" s="667"/>
      <c r="DV57" s="667"/>
      <c r="DW57" s="667"/>
      <c r="DX57" s="667"/>
      <c r="DY57" s="667"/>
      <c r="DZ57" s="667"/>
      <c r="EA57" s="667"/>
      <c r="EB57" s="667"/>
      <c r="EC57" s="667"/>
      <c r="ED57" s="667"/>
      <c r="EE57" s="667"/>
      <c r="EF57" s="667"/>
      <c r="EG57" s="667"/>
      <c r="EH57" s="667"/>
      <c r="EI57" s="667"/>
      <c r="EJ57" s="667"/>
      <c r="EK57" s="667"/>
      <c r="EL57" s="667"/>
      <c r="EM57" s="667"/>
      <c r="EN57" s="667"/>
      <c r="EO57" s="667"/>
      <c r="EP57" s="667"/>
      <c r="EQ57" s="667"/>
      <c r="ER57" s="667"/>
      <c r="ES57" s="667"/>
      <c r="ET57" s="667"/>
      <c r="EU57" s="667"/>
      <c r="EV57" s="667"/>
      <c r="EW57" s="667"/>
      <c r="EX57" s="667"/>
      <c r="EY57" s="667"/>
      <c r="EZ57" s="667"/>
      <c r="FA57" s="667"/>
      <c r="FB57" s="667"/>
      <c r="FC57" s="667"/>
      <c r="FD57" s="667"/>
      <c r="FE57" s="667"/>
      <c r="FF57" s="667"/>
      <c r="FG57" s="667"/>
      <c r="FH57" s="667"/>
      <c r="FI57" s="667"/>
      <c r="FJ57" s="667"/>
      <c r="FK57" s="667"/>
      <c r="FL57" s="667"/>
      <c r="FM57" s="667"/>
      <c r="FN57" s="667"/>
      <c r="FO57" s="667"/>
      <c r="FP57" s="667"/>
      <c r="FQ57" s="667"/>
      <c r="FR57" s="667"/>
      <c r="FS57" s="667"/>
      <c r="FT57" s="667"/>
      <c r="FU57" s="667"/>
      <c r="FV57" s="667"/>
      <c r="FW57" s="667"/>
      <c r="FX57" s="667"/>
      <c r="FY57" s="667"/>
      <c r="FZ57" s="667"/>
      <c r="GA57" s="667"/>
      <c r="GB57" s="667"/>
      <c r="GC57" s="667"/>
      <c r="GD57" s="667"/>
      <c r="GE57" s="667"/>
      <c r="GF57" s="667"/>
      <c r="GG57" s="667"/>
      <c r="GH57" s="667"/>
      <c r="GI57" s="667"/>
      <c r="GJ57" s="667"/>
      <c r="GK57" s="667"/>
      <c r="GL57" s="667"/>
      <c r="GM57" s="667"/>
      <c r="GN57" s="667"/>
      <c r="GO57" s="667"/>
      <c r="GP57" s="667"/>
      <c r="GQ57" s="667"/>
      <c r="GR57" s="667"/>
      <c r="GS57" s="667"/>
      <c r="GT57" s="667"/>
      <c r="GU57" s="667"/>
      <c r="GV57" s="667"/>
      <c r="GW57" s="667"/>
      <c r="GX57" s="667"/>
      <c r="GY57" s="667"/>
      <c r="GZ57" s="667"/>
      <c r="HA57" s="667"/>
      <c r="HB57" s="667"/>
      <c r="HC57" s="667"/>
      <c r="HD57" s="667"/>
      <c r="HE57" s="667"/>
      <c r="HF57" s="667"/>
      <c r="HG57" s="667"/>
      <c r="HH57" s="667"/>
      <c r="HI57" s="667"/>
      <c r="HJ57" s="667"/>
      <c r="HK57" s="667"/>
      <c r="HL57" s="667"/>
      <c r="HM57" s="667"/>
      <c r="HN57" s="667"/>
      <c r="HO57" s="667"/>
      <c r="HP57" s="667"/>
      <c r="HQ57" s="667"/>
      <c r="HR57" s="667"/>
      <c r="HS57" s="667"/>
      <c r="HT57" s="667"/>
      <c r="HU57" s="667"/>
      <c r="HV57" s="667"/>
      <c r="HW57" s="667"/>
      <c r="HX57" s="667"/>
      <c r="HY57" s="667"/>
      <c r="HZ57" s="667"/>
      <c r="IA57" s="667"/>
      <c r="IB57" s="667"/>
      <c r="IC57" s="667"/>
      <c r="ID57" s="667"/>
      <c r="IE57" s="667"/>
      <c r="IF57" s="667"/>
      <c r="IG57" s="667"/>
      <c r="IH57" s="667"/>
      <c r="II57" s="667"/>
      <c r="IJ57" s="667"/>
      <c r="IK57" s="667"/>
      <c r="IL57" s="667"/>
      <c r="IM57" s="667"/>
      <c r="IN57" s="667"/>
      <c r="IO57" s="667"/>
      <c r="IP57" s="667"/>
      <c r="IQ57" s="667"/>
      <c r="IR57" s="667"/>
      <c r="IS57" s="667"/>
      <c r="IT57" s="667"/>
      <c r="IU57" s="667"/>
      <c r="IV57" s="667"/>
    </row>
    <row r="58" spans="1:256" ht="21" hidden="1" customHeight="1">
      <c r="A58" s="756" t="s">
        <v>3798</v>
      </c>
      <c r="B58" s="753"/>
      <c r="C58" s="667"/>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667"/>
      <c r="AN58" s="667"/>
      <c r="AO58" s="667"/>
      <c r="AP58" s="667"/>
      <c r="AQ58" s="667"/>
      <c r="AR58" s="667"/>
      <c r="AS58" s="667"/>
      <c r="AT58" s="667"/>
      <c r="AU58" s="667"/>
      <c r="AV58" s="667"/>
      <c r="AW58" s="667"/>
      <c r="AX58" s="667"/>
      <c r="AY58" s="667"/>
      <c r="AZ58" s="667"/>
      <c r="BA58" s="667"/>
      <c r="BB58" s="667"/>
      <c r="BC58" s="667"/>
      <c r="BD58" s="667"/>
      <c r="BE58" s="667"/>
      <c r="BF58" s="667"/>
      <c r="BG58" s="667"/>
      <c r="BH58" s="667"/>
      <c r="BI58" s="667"/>
      <c r="BJ58" s="667"/>
      <c r="BK58" s="667"/>
      <c r="BL58" s="667"/>
      <c r="BM58" s="667"/>
      <c r="BN58" s="667"/>
      <c r="BO58" s="667"/>
      <c r="BP58" s="667"/>
      <c r="BQ58" s="667"/>
      <c r="BR58" s="667"/>
      <c r="BS58" s="667"/>
      <c r="BT58" s="667"/>
      <c r="BU58" s="667"/>
      <c r="BV58" s="667"/>
      <c r="BW58" s="667"/>
      <c r="BX58" s="667"/>
      <c r="BY58" s="667"/>
      <c r="BZ58" s="667"/>
      <c r="CA58" s="667"/>
      <c r="CB58" s="667"/>
      <c r="CC58" s="667"/>
      <c r="CD58" s="667"/>
      <c r="CE58" s="667"/>
      <c r="CF58" s="667"/>
      <c r="CG58" s="667"/>
      <c r="CH58" s="667"/>
      <c r="CI58" s="667"/>
      <c r="CJ58" s="667"/>
      <c r="CK58" s="667"/>
      <c r="CL58" s="667"/>
      <c r="CM58" s="667"/>
      <c r="CN58" s="667"/>
      <c r="CO58" s="667"/>
      <c r="CP58" s="667"/>
      <c r="CQ58" s="667"/>
      <c r="CR58" s="667"/>
      <c r="CS58" s="667"/>
      <c r="CT58" s="667"/>
      <c r="CU58" s="667"/>
      <c r="CV58" s="667"/>
      <c r="CW58" s="667"/>
      <c r="CX58" s="667"/>
      <c r="CY58" s="667"/>
      <c r="CZ58" s="667"/>
      <c r="DA58" s="667"/>
      <c r="DB58" s="667"/>
      <c r="DC58" s="667"/>
      <c r="DD58" s="667"/>
      <c r="DE58" s="667"/>
      <c r="DF58" s="667"/>
      <c r="DG58" s="667"/>
      <c r="DH58" s="667"/>
      <c r="DI58" s="667"/>
      <c r="DJ58" s="667"/>
      <c r="DK58" s="667"/>
      <c r="DL58" s="667"/>
      <c r="DM58" s="667"/>
      <c r="DN58" s="667"/>
      <c r="DO58" s="667"/>
      <c r="DP58" s="667"/>
      <c r="DQ58" s="667"/>
      <c r="DR58" s="667"/>
      <c r="DS58" s="667"/>
      <c r="DT58" s="667"/>
      <c r="DU58" s="667"/>
      <c r="DV58" s="667"/>
      <c r="DW58" s="667"/>
      <c r="DX58" s="667"/>
      <c r="DY58" s="667"/>
      <c r="DZ58" s="667"/>
      <c r="EA58" s="667"/>
      <c r="EB58" s="667"/>
      <c r="EC58" s="667"/>
      <c r="ED58" s="667"/>
      <c r="EE58" s="667"/>
      <c r="EF58" s="667"/>
      <c r="EG58" s="667"/>
      <c r="EH58" s="667"/>
      <c r="EI58" s="667"/>
      <c r="EJ58" s="667"/>
      <c r="EK58" s="667"/>
      <c r="EL58" s="667"/>
      <c r="EM58" s="667"/>
      <c r="EN58" s="667"/>
      <c r="EO58" s="667"/>
      <c r="EP58" s="667"/>
      <c r="EQ58" s="667"/>
      <c r="ER58" s="667"/>
      <c r="ES58" s="667"/>
      <c r="ET58" s="667"/>
      <c r="EU58" s="667"/>
      <c r="EV58" s="667"/>
      <c r="EW58" s="667"/>
      <c r="EX58" s="667"/>
      <c r="EY58" s="667"/>
      <c r="EZ58" s="667"/>
      <c r="FA58" s="667"/>
      <c r="FB58" s="667"/>
      <c r="FC58" s="667"/>
      <c r="FD58" s="667"/>
      <c r="FE58" s="667"/>
      <c r="FF58" s="667"/>
      <c r="FG58" s="667"/>
      <c r="FH58" s="667"/>
      <c r="FI58" s="667"/>
      <c r="FJ58" s="667"/>
      <c r="FK58" s="667"/>
      <c r="FL58" s="667"/>
      <c r="FM58" s="667"/>
      <c r="FN58" s="667"/>
      <c r="FO58" s="667"/>
      <c r="FP58" s="667"/>
      <c r="FQ58" s="667"/>
      <c r="FR58" s="667"/>
      <c r="FS58" s="667"/>
      <c r="FT58" s="667"/>
      <c r="FU58" s="667"/>
      <c r="FV58" s="667"/>
      <c r="FW58" s="667"/>
      <c r="FX58" s="667"/>
      <c r="FY58" s="667"/>
      <c r="FZ58" s="667"/>
      <c r="GA58" s="667"/>
      <c r="GB58" s="667"/>
      <c r="GC58" s="667"/>
      <c r="GD58" s="667"/>
      <c r="GE58" s="667"/>
      <c r="GF58" s="667"/>
      <c r="GG58" s="667"/>
      <c r="GH58" s="667"/>
      <c r="GI58" s="667"/>
      <c r="GJ58" s="667"/>
      <c r="GK58" s="667"/>
      <c r="GL58" s="667"/>
      <c r="GM58" s="667"/>
      <c r="GN58" s="667"/>
      <c r="GO58" s="667"/>
      <c r="GP58" s="667"/>
      <c r="GQ58" s="667"/>
      <c r="GR58" s="667"/>
      <c r="GS58" s="667"/>
      <c r="GT58" s="667"/>
      <c r="GU58" s="667"/>
      <c r="GV58" s="667"/>
      <c r="GW58" s="667"/>
      <c r="GX58" s="667"/>
      <c r="GY58" s="667"/>
      <c r="GZ58" s="667"/>
      <c r="HA58" s="667"/>
      <c r="HB58" s="667"/>
      <c r="HC58" s="667"/>
      <c r="HD58" s="667"/>
      <c r="HE58" s="667"/>
      <c r="HF58" s="667"/>
      <c r="HG58" s="667"/>
      <c r="HH58" s="667"/>
      <c r="HI58" s="667"/>
      <c r="HJ58" s="667"/>
      <c r="HK58" s="667"/>
      <c r="HL58" s="667"/>
      <c r="HM58" s="667"/>
      <c r="HN58" s="667"/>
      <c r="HO58" s="667"/>
      <c r="HP58" s="667"/>
      <c r="HQ58" s="667"/>
      <c r="HR58" s="667"/>
      <c r="HS58" s="667"/>
      <c r="HT58" s="667"/>
      <c r="HU58" s="667"/>
      <c r="HV58" s="667"/>
      <c r="HW58" s="667"/>
      <c r="HX58" s="667"/>
      <c r="HY58" s="667"/>
      <c r="HZ58" s="667"/>
      <c r="IA58" s="667"/>
      <c r="IB58" s="667"/>
      <c r="IC58" s="667"/>
      <c r="ID58" s="667"/>
      <c r="IE58" s="667"/>
      <c r="IF58" s="667"/>
      <c r="IG58" s="667"/>
      <c r="IH58" s="667"/>
      <c r="II58" s="667"/>
      <c r="IJ58" s="667"/>
      <c r="IK58" s="667"/>
      <c r="IL58" s="667"/>
      <c r="IM58" s="667"/>
      <c r="IN58" s="667"/>
      <c r="IO58" s="667"/>
      <c r="IP58" s="667"/>
      <c r="IQ58" s="667"/>
      <c r="IR58" s="667"/>
      <c r="IS58" s="667"/>
      <c r="IT58" s="667"/>
      <c r="IU58" s="667"/>
      <c r="IV58" s="667"/>
    </row>
    <row r="59" spans="1:256" s="175" customFormat="1" ht="21" hidden="1" customHeight="1">
      <c r="A59" s="761" t="s">
        <v>3832</v>
      </c>
      <c r="B59" s="762"/>
      <c r="C59" s="151"/>
      <c r="D59" s="151"/>
      <c r="E59" s="151"/>
      <c r="F59" s="151"/>
      <c r="G59" s="151"/>
      <c r="H59" s="151"/>
      <c r="I59" s="151"/>
      <c r="J59" s="151"/>
      <c r="K59" s="151"/>
      <c r="L59" s="151"/>
      <c r="M59" s="151"/>
      <c r="N59" s="667"/>
      <c r="O59" s="667"/>
      <c r="P59" s="667"/>
      <c r="Q59" s="667"/>
      <c r="R59" s="667"/>
      <c r="S59" s="667"/>
      <c r="T59" s="667"/>
      <c r="U59" s="667"/>
      <c r="V59" s="667"/>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67"/>
      <c r="BC59" s="667"/>
      <c r="BD59" s="667"/>
      <c r="BE59" s="667"/>
      <c r="BF59" s="667"/>
      <c r="BG59" s="667"/>
      <c r="BH59" s="667"/>
      <c r="BI59" s="667"/>
      <c r="BJ59" s="667"/>
      <c r="BK59" s="667"/>
      <c r="BL59" s="667"/>
      <c r="BM59" s="667"/>
      <c r="BN59" s="667"/>
      <c r="BO59" s="667"/>
      <c r="BP59" s="667"/>
      <c r="BQ59" s="667"/>
      <c r="BR59" s="667"/>
      <c r="BS59" s="667"/>
      <c r="BT59" s="667"/>
      <c r="BU59" s="667"/>
      <c r="BV59" s="667"/>
      <c r="BW59" s="667"/>
      <c r="BX59" s="667"/>
      <c r="BY59" s="667"/>
      <c r="BZ59" s="667"/>
      <c r="CA59" s="667"/>
      <c r="CB59" s="667"/>
      <c r="CC59" s="667"/>
      <c r="CD59" s="667"/>
      <c r="CE59" s="667"/>
      <c r="CF59" s="667"/>
      <c r="CG59" s="667"/>
      <c r="CH59" s="667"/>
      <c r="CI59" s="667"/>
      <c r="CJ59" s="667"/>
      <c r="CK59" s="667"/>
      <c r="CL59" s="667"/>
      <c r="CM59" s="667"/>
      <c r="CN59" s="667"/>
      <c r="CO59" s="667"/>
      <c r="CP59" s="667"/>
      <c r="CQ59" s="667"/>
      <c r="CR59" s="667"/>
      <c r="CS59" s="667"/>
      <c r="CT59" s="667"/>
      <c r="CU59" s="667"/>
      <c r="CV59" s="667"/>
      <c r="CW59" s="667"/>
      <c r="CX59" s="667"/>
      <c r="CY59" s="667"/>
      <c r="CZ59" s="667"/>
      <c r="DA59" s="667"/>
      <c r="DB59" s="667"/>
      <c r="DC59" s="667"/>
      <c r="DD59" s="667"/>
      <c r="DE59" s="667"/>
      <c r="DF59" s="667"/>
      <c r="DG59" s="667"/>
      <c r="DH59" s="667"/>
      <c r="DI59" s="667"/>
      <c r="DJ59" s="667"/>
      <c r="DK59" s="667"/>
      <c r="DL59" s="667"/>
      <c r="DM59" s="667"/>
      <c r="DN59" s="667"/>
      <c r="DO59" s="667"/>
      <c r="DP59" s="667"/>
      <c r="DQ59" s="667"/>
      <c r="DR59" s="667"/>
      <c r="DS59" s="667"/>
      <c r="DT59" s="667"/>
      <c r="DU59" s="667"/>
      <c r="DV59" s="667"/>
      <c r="DW59" s="667"/>
      <c r="DX59" s="667"/>
      <c r="DY59" s="667"/>
      <c r="DZ59" s="667"/>
      <c r="EA59" s="667"/>
      <c r="EB59" s="667"/>
      <c r="EC59" s="667"/>
      <c r="ED59" s="667"/>
      <c r="EE59" s="667"/>
      <c r="EF59" s="667"/>
      <c r="EG59" s="667"/>
      <c r="EH59" s="667"/>
      <c r="EI59" s="667"/>
      <c r="EJ59" s="667"/>
      <c r="EK59" s="667"/>
      <c r="EL59" s="667"/>
      <c r="EM59" s="667"/>
      <c r="EN59" s="667"/>
      <c r="EO59" s="667"/>
      <c r="EP59" s="667"/>
      <c r="EQ59" s="667"/>
      <c r="ER59" s="667"/>
      <c r="ES59" s="667"/>
      <c r="ET59" s="667"/>
      <c r="EU59" s="667"/>
      <c r="EV59" s="667"/>
      <c r="EW59" s="667"/>
      <c r="EX59" s="667"/>
      <c r="EY59" s="667"/>
      <c r="EZ59" s="667"/>
      <c r="FA59" s="667"/>
      <c r="FB59" s="667"/>
      <c r="FC59" s="667"/>
      <c r="FD59" s="667"/>
      <c r="FE59" s="667"/>
      <c r="FF59" s="667"/>
      <c r="FG59" s="667"/>
      <c r="FH59" s="667"/>
      <c r="FI59" s="667"/>
      <c r="FJ59" s="667"/>
      <c r="FK59" s="667"/>
      <c r="FL59" s="667"/>
      <c r="FM59" s="667"/>
      <c r="FN59" s="667"/>
      <c r="FO59" s="667"/>
      <c r="FP59" s="667"/>
      <c r="FQ59" s="667"/>
      <c r="FR59" s="667"/>
      <c r="FS59" s="667"/>
      <c r="FT59" s="667"/>
      <c r="FU59" s="667"/>
      <c r="FV59" s="667"/>
      <c r="FW59" s="667"/>
      <c r="FX59" s="667"/>
      <c r="FY59" s="667"/>
      <c r="FZ59" s="667"/>
      <c r="GA59" s="667"/>
      <c r="GB59" s="667"/>
      <c r="GC59" s="667"/>
      <c r="GD59" s="667"/>
      <c r="GE59" s="667"/>
      <c r="GF59" s="667"/>
      <c r="GG59" s="667"/>
      <c r="GH59" s="667"/>
      <c r="GI59" s="667"/>
      <c r="GJ59" s="667"/>
      <c r="GK59" s="667"/>
      <c r="GL59" s="667"/>
      <c r="GM59" s="667"/>
      <c r="GN59" s="667"/>
      <c r="GO59" s="667"/>
      <c r="GP59" s="667"/>
      <c r="GQ59" s="667"/>
      <c r="GR59" s="667"/>
      <c r="GS59" s="667"/>
      <c r="GT59" s="667"/>
      <c r="GU59" s="667"/>
      <c r="GV59" s="667"/>
      <c r="GW59" s="667"/>
      <c r="GX59" s="667"/>
      <c r="GY59" s="667"/>
      <c r="GZ59" s="667"/>
      <c r="HA59" s="667"/>
      <c r="HB59" s="667"/>
      <c r="HC59" s="667"/>
      <c r="HD59" s="667"/>
      <c r="HE59" s="667"/>
      <c r="HF59" s="667"/>
      <c r="HG59" s="667"/>
      <c r="HH59" s="667"/>
      <c r="HI59" s="667"/>
      <c r="HJ59" s="667"/>
      <c r="HK59" s="667"/>
      <c r="HL59" s="667"/>
      <c r="HM59" s="667"/>
      <c r="HN59" s="667"/>
      <c r="HO59" s="667"/>
      <c r="HP59" s="667"/>
      <c r="HQ59" s="667"/>
      <c r="HR59" s="667"/>
      <c r="HS59" s="667"/>
      <c r="HT59" s="667"/>
      <c r="HU59" s="667"/>
      <c r="HV59" s="667"/>
      <c r="HW59" s="667"/>
      <c r="HX59" s="667"/>
      <c r="HY59" s="667"/>
      <c r="HZ59" s="667"/>
      <c r="IA59" s="667"/>
      <c r="IB59" s="667"/>
      <c r="IC59" s="667"/>
      <c r="ID59" s="667"/>
      <c r="IE59" s="667"/>
      <c r="IF59" s="667"/>
      <c r="IG59" s="667"/>
      <c r="IH59" s="667"/>
      <c r="II59" s="667"/>
      <c r="IJ59" s="667"/>
      <c r="IK59" s="667"/>
      <c r="IL59" s="667"/>
      <c r="IM59" s="667"/>
      <c r="IN59" s="667"/>
      <c r="IO59" s="667"/>
      <c r="IP59" s="667"/>
      <c r="IQ59" s="667"/>
      <c r="IR59" s="667"/>
      <c r="IS59" s="667"/>
      <c r="IT59" s="667"/>
      <c r="IU59" s="667"/>
      <c r="IV59" s="667"/>
    </row>
    <row r="60" spans="1:256" ht="21" hidden="1" customHeight="1">
      <c r="A60" s="756" t="s">
        <v>3798</v>
      </c>
      <c r="B60" s="753"/>
      <c r="C60" s="667"/>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c r="BA60" s="667"/>
      <c r="BB60" s="667"/>
      <c r="BC60" s="667"/>
      <c r="BD60" s="667"/>
      <c r="BE60" s="667"/>
      <c r="BF60" s="667"/>
      <c r="BG60" s="667"/>
      <c r="BH60" s="667"/>
      <c r="BI60" s="667"/>
      <c r="BJ60" s="667"/>
      <c r="BK60" s="667"/>
      <c r="BL60" s="667"/>
      <c r="BM60" s="667"/>
      <c r="BN60" s="667"/>
      <c r="BO60" s="667"/>
      <c r="BP60" s="667"/>
      <c r="BQ60" s="667"/>
      <c r="BR60" s="667"/>
      <c r="BS60" s="667"/>
      <c r="BT60" s="667"/>
      <c r="BU60" s="667"/>
      <c r="BV60" s="667"/>
      <c r="BW60" s="667"/>
      <c r="BX60" s="667"/>
      <c r="BY60" s="667"/>
      <c r="BZ60" s="667"/>
      <c r="CA60" s="667"/>
      <c r="CB60" s="667"/>
      <c r="CC60" s="667"/>
      <c r="CD60" s="667"/>
      <c r="CE60" s="667"/>
      <c r="CF60" s="667"/>
      <c r="CG60" s="667"/>
      <c r="CH60" s="667"/>
      <c r="CI60" s="667"/>
      <c r="CJ60" s="667"/>
      <c r="CK60" s="667"/>
      <c r="CL60" s="667"/>
      <c r="CM60" s="667"/>
      <c r="CN60" s="667"/>
      <c r="CO60" s="667"/>
      <c r="CP60" s="667"/>
      <c r="CQ60" s="667"/>
      <c r="CR60" s="667"/>
      <c r="CS60" s="667"/>
      <c r="CT60" s="667"/>
      <c r="CU60" s="667"/>
      <c r="CV60" s="667"/>
      <c r="CW60" s="667"/>
      <c r="CX60" s="667"/>
      <c r="CY60" s="667"/>
      <c r="CZ60" s="667"/>
      <c r="DA60" s="667"/>
      <c r="DB60" s="667"/>
      <c r="DC60" s="667"/>
      <c r="DD60" s="667"/>
      <c r="DE60" s="667"/>
      <c r="DF60" s="667"/>
      <c r="DG60" s="667"/>
      <c r="DH60" s="667"/>
      <c r="DI60" s="667"/>
      <c r="DJ60" s="667"/>
      <c r="DK60" s="667"/>
      <c r="DL60" s="667"/>
      <c r="DM60" s="667"/>
      <c r="DN60" s="667"/>
      <c r="DO60" s="667"/>
      <c r="DP60" s="667"/>
      <c r="DQ60" s="667"/>
      <c r="DR60" s="667"/>
      <c r="DS60" s="667"/>
      <c r="DT60" s="667"/>
      <c r="DU60" s="667"/>
      <c r="DV60" s="667"/>
      <c r="DW60" s="667"/>
      <c r="DX60" s="667"/>
      <c r="DY60" s="667"/>
      <c r="DZ60" s="667"/>
      <c r="EA60" s="667"/>
      <c r="EB60" s="667"/>
      <c r="EC60" s="667"/>
      <c r="ED60" s="667"/>
      <c r="EE60" s="667"/>
      <c r="EF60" s="667"/>
      <c r="EG60" s="667"/>
      <c r="EH60" s="667"/>
      <c r="EI60" s="667"/>
      <c r="EJ60" s="667"/>
      <c r="EK60" s="667"/>
      <c r="EL60" s="667"/>
      <c r="EM60" s="667"/>
      <c r="EN60" s="667"/>
      <c r="EO60" s="667"/>
      <c r="EP60" s="667"/>
      <c r="EQ60" s="667"/>
      <c r="ER60" s="667"/>
      <c r="ES60" s="667"/>
      <c r="ET60" s="667"/>
      <c r="EU60" s="667"/>
      <c r="EV60" s="667"/>
      <c r="EW60" s="667"/>
      <c r="EX60" s="667"/>
      <c r="EY60" s="667"/>
      <c r="EZ60" s="667"/>
      <c r="FA60" s="667"/>
      <c r="FB60" s="667"/>
      <c r="FC60" s="667"/>
      <c r="FD60" s="667"/>
      <c r="FE60" s="667"/>
      <c r="FF60" s="667"/>
      <c r="FG60" s="667"/>
      <c r="FH60" s="667"/>
      <c r="FI60" s="667"/>
      <c r="FJ60" s="667"/>
      <c r="FK60" s="667"/>
      <c r="FL60" s="667"/>
      <c r="FM60" s="667"/>
      <c r="FN60" s="667"/>
      <c r="FO60" s="667"/>
      <c r="FP60" s="667"/>
      <c r="FQ60" s="667"/>
      <c r="FR60" s="667"/>
      <c r="FS60" s="667"/>
      <c r="FT60" s="667"/>
      <c r="FU60" s="667"/>
      <c r="FV60" s="667"/>
      <c r="FW60" s="667"/>
      <c r="FX60" s="667"/>
      <c r="FY60" s="667"/>
      <c r="FZ60" s="667"/>
      <c r="GA60" s="667"/>
      <c r="GB60" s="667"/>
      <c r="GC60" s="667"/>
      <c r="GD60" s="667"/>
      <c r="GE60" s="667"/>
      <c r="GF60" s="667"/>
      <c r="GG60" s="667"/>
      <c r="GH60" s="667"/>
      <c r="GI60" s="667"/>
      <c r="GJ60" s="667"/>
      <c r="GK60" s="667"/>
      <c r="GL60" s="667"/>
      <c r="GM60" s="667"/>
      <c r="GN60" s="667"/>
      <c r="GO60" s="667"/>
      <c r="GP60" s="667"/>
      <c r="GQ60" s="667"/>
      <c r="GR60" s="667"/>
      <c r="GS60" s="667"/>
      <c r="GT60" s="667"/>
      <c r="GU60" s="667"/>
      <c r="GV60" s="667"/>
      <c r="GW60" s="667"/>
      <c r="GX60" s="667"/>
      <c r="GY60" s="667"/>
      <c r="GZ60" s="667"/>
      <c r="HA60" s="667"/>
      <c r="HB60" s="667"/>
      <c r="HC60" s="667"/>
      <c r="HD60" s="667"/>
      <c r="HE60" s="667"/>
      <c r="HF60" s="667"/>
      <c r="HG60" s="667"/>
      <c r="HH60" s="667"/>
      <c r="HI60" s="667"/>
      <c r="HJ60" s="667"/>
      <c r="HK60" s="667"/>
      <c r="HL60" s="667"/>
      <c r="HM60" s="667"/>
      <c r="HN60" s="667"/>
      <c r="HO60" s="667"/>
      <c r="HP60" s="667"/>
      <c r="HQ60" s="667"/>
      <c r="HR60" s="667"/>
      <c r="HS60" s="667"/>
      <c r="HT60" s="667"/>
      <c r="HU60" s="667"/>
      <c r="HV60" s="667"/>
      <c r="HW60" s="667"/>
      <c r="HX60" s="667"/>
      <c r="HY60" s="667"/>
      <c r="HZ60" s="667"/>
      <c r="IA60" s="667"/>
      <c r="IB60" s="667"/>
      <c r="IC60" s="667"/>
      <c r="ID60" s="667"/>
      <c r="IE60" s="667"/>
      <c r="IF60" s="667"/>
      <c r="IG60" s="667"/>
      <c r="IH60" s="667"/>
      <c r="II60" s="667"/>
      <c r="IJ60" s="667"/>
      <c r="IK60" s="667"/>
      <c r="IL60" s="667"/>
      <c r="IM60" s="667"/>
      <c r="IN60" s="667"/>
      <c r="IO60" s="667"/>
      <c r="IP60" s="667"/>
      <c r="IQ60" s="667"/>
      <c r="IR60" s="667"/>
      <c r="IS60" s="667"/>
      <c r="IT60" s="667"/>
      <c r="IU60" s="667"/>
      <c r="IV60" s="667"/>
    </row>
    <row r="61" spans="1:256" s="175" customFormat="1" ht="21" hidden="1" customHeight="1">
      <c r="A61" s="761" t="s">
        <v>3833</v>
      </c>
      <c r="B61" s="762"/>
      <c r="C61" s="151"/>
      <c r="D61" s="151"/>
      <c r="E61" s="151"/>
      <c r="F61" s="151"/>
      <c r="G61" s="151"/>
      <c r="H61" s="151"/>
      <c r="I61" s="151"/>
      <c r="J61" s="151"/>
      <c r="K61" s="151"/>
      <c r="L61" s="151"/>
      <c r="M61" s="151"/>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7"/>
      <c r="AV61" s="667"/>
      <c r="AW61" s="667"/>
      <c r="AX61" s="667"/>
      <c r="AY61" s="667"/>
      <c r="AZ61" s="667"/>
      <c r="BA61" s="667"/>
      <c r="BB61" s="667"/>
      <c r="BC61" s="667"/>
      <c r="BD61" s="667"/>
      <c r="BE61" s="667"/>
      <c r="BF61" s="667"/>
      <c r="BG61" s="667"/>
      <c r="BH61" s="667"/>
      <c r="BI61" s="667"/>
      <c r="BJ61" s="667"/>
      <c r="BK61" s="667"/>
      <c r="BL61" s="667"/>
      <c r="BM61" s="667"/>
      <c r="BN61" s="667"/>
      <c r="BO61" s="667"/>
      <c r="BP61" s="667"/>
      <c r="BQ61" s="667"/>
      <c r="BR61" s="667"/>
      <c r="BS61" s="667"/>
      <c r="BT61" s="667"/>
      <c r="BU61" s="667"/>
      <c r="BV61" s="667"/>
      <c r="BW61" s="667"/>
      <c r="BX61" s="667"/>
      <c r="BY61" s="667"/>
      <c r="BZ61" s="667"/>
      <c r="CA61" s="667"/>
      <c r="CB61" s="667"/>
      <c r="CC61" s="667"/>
      <c r="CD61" s="667"/>
      <c r="CE61" s="667"/>
      <c r="CF61" s="667"/>
      <c r="CG61" s="667"/>
      <c r="CH61" s="667"/>
      <c r="CI61" s="667"/>
      <c r="CJ61" s="667"/>
      <c r="CK61" s="667"/>
      <c r="CL61" s="667"/>
      <c r="CM61" s="667"/>
      <c r="CN61" s="667"/>
      <c r="CO61" s="667"/>
      <c r="CP61" s="667"/>
      <c r="CQ61" s="667"/>
      <c r="CR61" s="667"/>
      <c r="CS61" s="667"/>
      <c r="CT61" s="667"/>
      <c r="CU61" s="667"/>
      <c r="CV61" s="667"/>
      <c r="CW61" s="667"/>
      <c r="CX61" s="667"/>
      <c r="CY61" s="667"/>
      <c r="CZ61" s="667"/>
      <c r="DA61" s="667"/>
      <c r="DB61" s="667"/>
      <c r="DC61" s="667"/>
      <c r="DD61" s="667"/>
      <c r="DE61" s="667"/>
      <c r="DF61" s="667"/>
      <c r="DG61" s="667"/>
      <c r="DH61" s="667"/>
      <c r="DI61" s="667"/>
      <c r="DJ61" s="667"/>
      <c r="DK61" s="667"/>
      <c r="DL61" s="667"/>
      <c r="DM61" s="667"/>
      <c r="DN61" s="667"/>
      <c r="DO61" s="667"/>
      <c r="DP61" s="667"/>
      <c r="DQ61" s="667"/>
      <c r="DR61" s="667"/>
      <c r="DS61" s="667"/>
      <c r="DT61" s="667"/>
      <c r="DU61" s="667"/>
      <c r="DV61" s="667"/>
      <c r="DW61" s="667"/>
      <c r="DX61" s="667"/>
      <c r="DY61" s="667"/>
      <c r="DZ61" s="667"/>
      <c r="EA61" s="667"/>
      <c r="EB61" s="667"/>
      <c r="EC61" s="667"/>
      <c r="ED61" s="667"/>
      <c r="EE61" s="667"/>
      <c r="EF61" s="667"/>
      <c r="EG61" s="667"/>
      <c r="EH61" s="667"/>
      <c r="EI61" s="667"/>
      <c r="EJ61" s="667"/>
      <c r="EK61" s="667"/>
      <c r="EL61" s="667"/>
      <c r="EM61" s="667"/>
      <c r="EN61" s="667"/>
      <c r="EO61" s="667"/>
      <c r="EP61" s="667"/>
      <c r="EQ61" s="667"/>
      <c r="ER61" s="667"/>
      <c r="ES61" s="667"/>
      <c r="ET61" s="667"/>
      <c r="EU61" s="667"/>
      <c r="EV61" s="667"/>
      <c r="EW61" s="667"/>
      <c r="EX61" s="667"/>
      <c r="EY61" s="667"/>
      <c r="EZ61" s="667"/>
      <c r="FA61" s="667"/>
      <c r="FB61" s="667"/>
      <c r="FC61" s="667"/>
      <c r="FD61" s="667"/>
      <c r="FE61" s="667"/>
      <c r="FF61" s="667"/>
      <c r="FG61" s="667"/>
      <c r="FH61" s="667"/>
      <c r="FI61" s="667"/>
      <c r="FJ61" s="667"/>
      <c r="FK61" s="667"/>
      <c r="FL61" s="667"/>
      <c r="FM61" s="667"/>
      <c r="FN61" s="667"/>
      <c r="FO61" s="667"/>
      <c r="FP61" s="667"/>
      <c r="FQ61" s="667"/>
      <c r="FR61" s="667"/>
      <c r="FS61" s="667"/>
      <c r="FT61" s="667"/>
      <c r="FU61" s="667"/>
      <c r="FV61" s="667"/>
      <c r="FW61" s="667"/>
      <c r="FX61" s="667"/>
      <c r="FY61" s="667"/>
      <c r="FZ61" s="667"/>
      <c r="GA61" s="667"/>
      <c r="GB61" s="667"/>
      <c r="GC61" s="667"/>
      <c r="GD61" s="667"/>
      <c r="GE61" s="667"/>
      <c r="GF61" s="667"/>
      <c r="GG61" s="667"/>
      <c r="GH61" s="667"/>
      <c r="GI61" s="667"/>
      <c r="GJ61" s="667"/>
      <c r="GK61" s="667"/>
      <c r="GL61" s="667"/>
      <c r="GM61" s="667"/>
      <c r="GN61" s="667"/>
      <c r="GO61" s="667"/>
      <c r="GP61" s="667"/>
      <c r="GQ61" s="667"/>
      <c r="GR61" s="667"/>
      <c r="GS61" s="667"/>
      <c r="GT61" s="667"/>
      <c r="GU61" s="667"/>
      <c r="GV61" s="667"/>
      <c r="GW61" s="667"/>
      <c r="GX61" s="667"/>
      <c r="GY61" s="667"/>
      <c r="GZ61" s="667"/>
      <c r="HA61" s="667"/>
      <c r="HB61" s="667"/>
      <c r="HC61" s="667"/>
      <c r="HD61" s="667"/>
      <c r="HE61" s="667"/>
      <c r="HF61" s="667"/>
      <c r="HG61" s="667"/>
      <c r="HH61" s="667"/>
      <c r="HI61" s="667"/>
      <c r="HJ61" s="667"/>
      <c r="HK61" s="667"/>
      <c r="HL61" s="667"/>
      <c r="HM61" s="667"/>
      <c r="HN61" s="667"/>
      <c r="HO61" s="667"/>
      <c r="HP61" s="667"/>
      <c r="HQ61" s="667"/>
      <c r="HR61" s="667"/>
      <c r="HS61" s="667"/>
      <c r="HT61" s="667"/>
      <c r="HU61" s="667"/>
      <c r="HV61" s="667"/>
      <c r="HW61" s="667"/>
      <c r="HX61" s="667"/>
      <c r="HY61" s="667"/>
      <c r="HZ61" s="667"/>
      <c r="IA61" s="667"/>
      <c r="IB61" s="667"/>
      <c r="IC61" s="667"/>
      <c r="ID61" s="667"/>
      <c r="IE61" s="667"/>
      <c r="IF61" s="667"/>
      <c r="IG61" s="667"/>
      <c r="IH61" s="667"/>
      <c r="II61" s="667"/>
      <c r="IJ61" s="667"/>
      <c r="IK61" s="667"/>
      <c r="IL61" s="667"/>
      <c r="IM61" s="667"/>
      <c r="IN61" s="667"/>
      <c r="IO61" s="667"/>
      <c r="IP61" s="667"/>
      <c r="IQ61" s="667"/>
      <c r="IR61" s="667"/>
      <c r="IS61" s="667"/>
      <c r="IT61" s="667"/>
      <c r="IU61" s="667"/>
      <c r="IV61" s="667"/>
    </row>
    <row r="62" spans="1:256" ht="21" hidden="1" customHeight="1">
      <c r="A62" s="756" t="s">
        <v>3798</v>
      </c>
      <c r="B62" s="753"/>
      <c r="C62" s="667"/>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7"/>
      <c r="AV62" s="667"/>
      <c r="AW62" s="667"/>
      <c r="AX62" s="667"/>
      <c r="AY62" s="667"/>
      <c r="AZ62" s="667"/>
      <c r="BA62" s="667"/>
      <c r="BB62" s="667"/>
      <c r="BC62" s="667"/>
      <c r="BD62" s="667"/>
      <c r="BE62" s="667"/>
      <c r="BF62" s="667"/>
      <c r="BG62" s="667"/>
      <c r="BH62" s="667"/>
      <c r="BI62" s="667"/>
      <c r="BJ62" s="667"/>
      <c r="BK62" s="667"/>
      <c r="BL62" s="667"/>
      <c r="BM62" s="667"/>
      <c r="BN62" s="667"/>
      <c r="BO62" s="667"/>
      <c r="BP62" s="667"/>
      <c r="BQ62" s="667"/>
      <c r="BR62" s="667"/>
      <c r="BS62" s="667"/>
      <c r="BT62" s="667"/>
      <c r="BU62" s="667"/>
      <c r="BV62" s="667"/>
      <c r="BW62" s="667"/>
      <c r="BX62" s="667"/>
      <c r="BY62" s="667"/>
      <c r="BZ62" s="667"/>
      <c r="CA62" s="667"/>
      <c r="CB62" s="667"/>
      <c r="CC62" s="667"/>
      <c r="CD62" s="667"/>
      <c r="CE62" s="667"/>
      <c r="CF62" s="667"/>
      <c r="CG62" s="667"/>
      <c r="CH62" s="667"/>
      <c r="CI62" s="667"/>
      <c r="CJ62" s="667"/>
      <c r="CK62" s="667"/>
      <c r="CL62" s="667"/>
      <c r="CM62" s="667"/>
      <c r="CN62" s="667"/>
      <c r="CO62" s="667"/>
      <c r="CP62" s="667"/>
      <c r="CQ62" s="667"/>
      <c r="CR62" s="667"/>
      <c r="CS62" s="667"/>
      <c r="CT62" s="667"/>
      <c r="CU62" s="667"/>
      <c r="CV62" s="667"/>
      <c r="CW62" s="667"/>
      <c r="CX62" s="667"/>
      <c r="CY62" s="667"/>
      <c r="CZ62" s="667"/>
      <c r="DA62" s="667"/>
      <c r="DB62" s="667"/>
      <c r="DC62" s="667"/>
      <c r="DD62" s="667"/>
      <c r="DE62" s="667"/>
      <c r="DF62" s="667"/>
      <c r="DG62" s="667"/>
      <c r="DH62" s="667"/>
      <c r="DI62" s="667"/>
      <c r="DJ62" s="667"/>
      <c r="DK62" s="667"/>
      <c r="DL62" s="667"/>
      <c r="DM62" s="667"/>
      <c r="DN62" s="667"/>
      <c r="DO62" s="667"/>
      <c r="DP62" s="667"/>
      <c r="DQ62" s="667"/>
      <c r="DR62" s="667"/>
      <c r="DS62" s="667"/>
      <c r="DT62" s="667"/>
      <c r="DU62" s="667"/>
      <c r="DV62" s="667"/>
      <c r="DW62" s="667"/>
      <c r="DX62" s="667"/>
      <c r="DY62" s="667"/>
      <c r="DZ62" s="667"/>
      <c r="EA62" s="667"/>
      <c r="EB62" s="667"/>
      <c r="EC62" s="667"/>
      <c r="ED62" s="667"/>
      <c r="EE62" s="667"/>
      <c r="EF62" s="667"/>
      <c r="EG62" s="667"/>
      <c r="EH62" s="667"/>
      <c r="EI62" s="667"/>
      <c r="EJ62" s="667"/>
      <c r="EK62" s="667"/>
      <c r="EL62" s="667"/>
      <c r="EM62" s="667"/>
      <c r="EN62" s="667"/>
      <c r="EO62" s="667"/>
      <c r="EP62" s="667"/>
      <c r="EQ62" s="667"/>
      <c r="ER62" s="667"/>
      <c r="ES62" s="667"/>
      <c r="ET62" s="667"/>
      <c r="EU62" s="667"/>
      <c r="EV62" s="667"/>
      <c r="EW62" s="667"/>
      <c r="EX62" s="667"/>
      <c r="EY62" s="667"/>
      <c r="EZ62" s="667"/>
      <c r="FA62" s="667"/>
      <c r="FB62" s="667"/>
      <c r="FC62" s="667"/>
      <c r="FD62" s="667"/>
      <c r="FE62" s="667"/>
      <c r="FF62" s="667"/>
      <c r="FG62" s="667"/>
      <c r="FH62" s="667"/>
      <c r="FI62" s="667"/>
      <c r="FJ62" s="667"/>
      <c r="FK62" s="667"/>
      <c r="FL62" s="667"/>
      <c r="FM62" s="667"/>
      <c r="FN62" s="667"/>
      <c r="FO62" s="667"/>
      <c r="FP62" s="667"/>
      <c r="FQ62" s="667"/>
      <c r="FR62" s="667"/>
      <c r="FS62" s="667"/>
      <c r="FT62" s="667"/>
      <c r="FU62" s="667"/>
      <c r="FV62" s="667"/>
      <c r="FW62" s="667"/>
      <c r="FX62" s="667"/>
      <c r="FY62" s="667"/>
      <c r="FZ62" s="667"/>
      <c r="GA62" s="667"/>
      <c r="GB62" s="667"/>
      <c r="GC62" s="667"/>
      <c r="GD62" s="667"/>
      <c r="GE62" s="667"/>
      <c r="GF62" s="667"/>
      <c r="GG62" s="667"/>
      <c r="GH62" s="667"/>
      <c r="GI62" s="667"/>
      <c r="GJ62" s="667"/>
      <c r="GK62" s="667"/>
      <c r="GL62" s="667"/>
      <c r="GM62" s="667"/>
      <c r="GN62" s="667"/>
      <c r="GO62" s="667"/>
      <c r="GP62" s="667"/>
      <c r="GQ62" s="667"/>
      <c r="GR62" s="667"/>
      <c r="GS62" s="667"/>
      <c r="GT62" s="667"/>
      <c r="GU62" s="667"/>
      <c r="GV62" s="667"/>
      <c r="GW62" s="667"/>
      <c r="GX62" s="667"/>
      <c r="GY62" s="667"/>
      <c r="GZ62" s="667"/>
      <c r="HA62" s="667"/>
      <c r="HB62" s="667"/>
      <c r="HC62" s="667"/>
      <c r="HD62" s="667"/>
      <c r="HE62" s="667"/>
      <c r="HF62" s="667"/>
      <c r="HG62" s="667"/>
      <c r="HH62" s="667"/>
      <c r="HI62" s="667"/>
      <c r="HJ62" s="667"/>
      <c r="HK62" s="667"/>
      <c r="HL62" s="667"/>
      <c r="HM62" s="667"/>
      <c r="HN62" s="667"/>
      <c r="HO62" s="667"/>
      <c r="HP62" s="667"/>
      <c r="HQ62" s="667"/>
      <c r="HR62" s="667"/>
      <c r="HS62" s="667"/>
      <c r="HT62" s="667"/>
      <c r="HU62" s="667"/>
      <c r="HV62" s="667"/>
      <c r="HW62" s="667"/>
      <c r="HX62" s="667"/>
      <c r="HY62" s="667"/>
      <c r="HZ62" s="667"/>
      <c r="IA62" s="667"/>
      <c r="IB62" s="667"/>
      <c r="IC62" s="667"/>
      <c r="ID62" s="667"/>
      <c r="IE62" s="667"/>
      <c r="IF62" s="667"/>
      <c r="IG62" s="667"/>
      <c r="IH62" s="667"/>
      <c r="II62" s="667"/>
      <c r="IJ62" s="667"/>
      <c r="IK62" s="667"/>
      <c r="IL62" s="667"/>
      <c r="IM62" s="667"/>
      <c r="IN62" s="667"/>
      <c r="IO62" s="667"/>
      <c r="IP62" s="667"/>
      <c r="IQ62" s="667"/>
      <c r="IR62" s="667"/>
      <c r="IS62" s="667"/>
      <c r="IT62" s="667"/>
      <c r="IU62" s="667"/>
      <c r="IV62" s="667"/>
    </row>
    <row r="63" spans="1:256" s="175" customFormat="1" ht="21" hidden="1" customHeight="1">
      <c r="A63" s="761" t="s">
        <v>3834</v>
      </c>
      <c r="B63" s="762"/>
      <c r="C63" s="151"/>
      <c r="D63" s="151"/>
      <c r="E63" s="151"/>
      <c r="F63" s="151"/>
      <c r="G63" s="151"/>
      <c r="H63" s="151"/>
      <c r="I63" s="151"/>
      <c r="J63" s="151"/>
      <c r="K63" s="151"/>
      <c r="L63" s="151"/>
      <c r="M63" s="151"/>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c r="AP63" s="667"/>
      <c r="AQ63" s="667"/>
      <c r="AR63" s="667"/>
      <c r="AS63" s="667"/>
      <c r="AT63" s="667"/>
      <c r="AU63" s="667"/>
      <c r="AV63" s="667"/>
      <c r="AW63" s="667"/>
      <c r="AX63" s="667"/>
      <c r="AY63" s="667"/>
      <c r="AZ63" s="667"/>
      <c r="BA63" s="667"/>
      <c r="BB63" s="667"/>
      <c r="BC63" s="667"/>
      <c r="BD63" s="667"/>
      <c r="BE63" s="667"/>
      <c r="BF63" s="667"/>
      <c r="BG63" s="667"/>
      <c r="BH63" s="667"/>
      <c r="BI63" s="667"/>
      <c r="BJ63" s="667"/>
      <c r="BK63" s="667"/>
      <c r="BL63" s="667"/>
      <c r="BM63" s="667"/>
      <c r="BN63" s="667"/>
      <c r="BO63" s="667"/>
      <c r="BP63" s="667"/>
      <c r="BQ63" s="667"/>
      <c r="BR63" s="667"/>
      <c r="BS63" s="667"/>
      <c r="BT63" s="667"/>
      <c r="BU63" s="667"/>
      <c r="BV63" s="667"/>
      <c r="BW63" s="667"/>
      <c r="BX63" s="667"/>
      <c r="BY63" s="667"/>
      <c r="BZ63" s="667"/>
      <c r="CA63" s="667"/>
      <c r="CB63" s="667"/>
      <c r="CC63" s="667"/>
      <c r="CD63" s="667"/>
      <c r="CE63" s="667"/>
      <c r="CF63" s="667"/>
      <c r="CG63" s="667"/>
      <c r="CH63" s="667"/>
      <c r="CI63" s="667"/>
      <c r="CJ63" s="667"/>
      <c r="CK63" s="667"/>
      <c r="CL63" s="667"/>
      <c r="CM63" s="667"/>
      <c r="CN63" s="667"/>
      <c r="CO63" s="667"/>
      <c r="CP63" s="667"/>
      <c r="CQ63" s="667"/>
      <c r="CR63" s="667"/>
      <c r="CS63" s="667"/>
      <c r="CT63" s="667"/>
      <c r="CU63" s="667"/>
      <c r="CV63" s="667"/>
      <c r="CW63" s="667"/>
      <c r="CX63" s="667"/>
      <c r="CY63" s="667"/>
      <c r="CZ63" s="667"/>
      <c r="DA63" s="667"/>
      <c r="DB63" s="667"/>
      <c r="DC63" s="667"/>
      <c r="DD63" s="667"/>
      <c r="DE63" s="667"/>
      <c r="DF63" s="667"/>
      <c r="DG63" s="667"/>
      <c r="DH63" s="667"/>
      <c r="DI63" s="667"/>
      <c r="DJ63" s="667"/>
      <c r="DK63" s="667"/>
      <c r="DL63" s="667"/>
      <c r="DM63" s="667"/>
      <c r="DN63" s="667"/>
      <c r="DO63" s="667"/>
      <c r="DP63" s="667"/>
      <c r="DQ63" s="667"/>
      <c r="DR63" s="667"/>
      <c r="DS63" s="667"/>
      <c r="DT63" s="667"/>
      <c r="DU63" s="667"/>
      <c r="DV63" s="667"/>
      <c r="DW63" s="667"/>
      <c r="DX63" s="667"/>
      <c r="DY63" s="667"/>
      <c r="DZ63" s="667"/>
      <c r="EA63" s="667"/>
      <c r="EB63" s="667"/>
      <c r="EC63" s="667"/>
      <c r="ED63" s="667"/>
      <c r="EE63" s="667"/>
      <c r="EF63" s="667"/>
      <c r="EG63" s="667"/>
      <c r="EH63" s="667"/>
      <c r="EI63" s="667"/>
      <c r="EJ63" s="667"/>
      <c r="EK63" s="667"/>
      <c r="EL63" s="667"/>
      <c r="EM63" s="667"/>
      <c r="EN63" s="667"/>
      <c r="EO63" s="667"/>
      <c r="EP63" s="667"/>
      <c r="EQ63" s="667"/>
      <c r="ER63" s="667"/>
      <c r="ES63" s="667"/>
      <c r="ET63" s="667"/>
      <c r="EU63" s="667"/>
      <c r="EV63" s="667"/>
      <c r="EW63" s="667"/>
      <c r="EX63" s="667"/>
      <c r="EY63" s="667"/>
      <c r="EZ63" s="667"/>
      <c r="FA63" s="667"/>
      <c r="FB63" s="667"/>
      <c r="FC63" s="667"/>
      <c r="FD63" s="667"/>
      <c r="FE63" s="667"/>
      <c r="FF63" s="667"/>
      <c r="FG63" s="667"/>
      <c r="FH63" s="667"/>
      <c r="FI63" s="667"/>
      <c r="FJ63" s="667"/>
      <c r="FK63" s="667"/>
      <c r="FL63" s="667"/>
      <c r="FM63" s="667"/>
      <c r="FN63" s="667"/>
      <c r="FO63" s="667"/>
      <c r="FP63" s="667"/>
      <c r="FQ63" s="667"/>
      <c r="FR63" s="667"/>
      <c r="FS63" s="667"/>
      <c r="FT63" s="667"/>
      <c r="FU63" s="667"/>
      <c r="FV63" s="667"/>
      <c r="FW63" s="667"/>
      <c r="FX63" s="667"/>
      <c r="FY63" s="667"/>
      <c r="FZ63" s="667"/>
      <c r="GA63" s="667"/>
      <c r="GB63" s="667"/>
      <c r="GC63" s="667"/>
      <c r="GD63" s="667"/>
      <c r="GE63" s="667"/>
      <c r="GF63" s="667"/>
      <c r="GG63" s="667"/>
      <c r="GH63" s="667"/>
      <c r="GI63" s="667"/>
      <c r="GJ63" s="667"/>
      <c r="GK63" s="667"/>
      <c r="GL63" s="667"/>
      <c r="GM63" s="667"/>
      <c r="GN63" s="667"/>
      <c r="GO63" s="667"/>
      <c r="GP63" s="667"/>
      <c r="GQ63" s="667"/>
      <c r="GR63" s="667"/>
      <c r="GS63" s="667"/>
      <c r="GT63" s="667"/>
      <c r="GU63" s="667"/>
      <c r="GV63" s="667"/>
      <c r="GW63" s="667"/>
      <c r="GX63" s="667"/>
      <c r="GY63" s="667"/>
      <c r="GZ63" s="667"/>
      <c r="HA63" s="667"/>
      <c r="HB63" s="667"/>
      <c r="HC63" s="667"/>
      <c r="HD63" s="667"/>
      <c r="HE63" s="667"/>
      <c r="HF63" s="667"/>
      <c r="HG63" s="667"/>
      <c r="HH63" s="667"/>
      <c r="HI63" s="667"/>
      <c r="HJ63" s="667"/>
      <c r="HK63" s="667"/>
      <c r="HL63" s="667"/>
      <c r="HM63" s="667"/>
      <c r="HN63" s="667"/>
      <c r="HO63" s="667"/>
      <c r="HP63" s="667"/>
      <c r="HQ63" s="667"/>
      <c r="HR63" s="667"/>
      <c r="HS63" s="667"/>
      <c r="HT63" s="667"/>
      <c r="HU63" s="667"/>
      <c r="HV63" s="667"/>
      <c r="HW63" s="667"/>
      <c r="HX63" s="667"/>
      <c r="HY63" s="667"/>
      <c r="HZ63" s="667"/>
      <c r="IA63" s="667"/>
      <c r="IB63" s="667"/>
      <c r="IC63" s="667"/>
      <c r="ID63" s="667"/>
      <c r="IE63" s="667"/>
      <c r="IF63" s="667"/>
      <c r="IG63" s="667"/>
      <c r="IH63" s="667"/>
      <c r="II63" s="667"/>
      <c r="IJ63" s="667"/>
      <c r="IK63" s="667"/>
      <c r="IL63" s="667"/>
      <c r="IM63" s="667"/>
      <c r="IN63" s="667"/>
      <c r="IO63" s="667"/>
      <c r="IP63" s="667"/>
      <c r="IQ63" s="667"/>
      <c r="IR63" s="667"/>
      <c r="IS63" s="667"/>
      <c r="IT63" s="667"/>
      <c r="IU63" s="667"/>
      <c r="IV63" s="667"/>
    </row>
    <row r="64" spans="1:256" ht="21" hidden="1" customHeight="1">
      <c r="A64" s="756" t="s">
        <v>3798</v>
      </c>
      <c r="B64" s="753"/>
      <c r="C64" s="667"/>
      <c r="D64" s="667"/>
      <c r="E64" s="667"/>
      <c r="F64" s="667"/>
      <c r="G64" s="667"/>
      <c r="H64" s="667"/>
      <c r="I64" s="667"/>
      <c r="J64" s="667"/>
      <c r="K64" s="667"/>
      <c r="L64" s="667"/>
      <c r="M64" s="667"/>
      <c r="N64" s="667"/>
      <c r="O64" s="667"/>
      <c r="P64" s="667"/>
      <c r="Q64" s="667"/>
      <c r="R64" s="667"/>
      <c r="S64" s="667"/>
      <c r="T64" s="667"/>
      <c r="U64" s="667"/>
      <c r="V64" s="667"/>
      <c r="W64" s="667"/>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667"/>
      <c r="AV64" s="667"/>
      <c r="AW64" s="667"/>
      <c r="AX64" s="667"/>
      <c r="AY64" s="667"/>
      <c r="AZ64" s="667"/>
      <c r="BA64" s="667"/>
      <c r="BB64" s="667"/>
      <c r="BC64" s="667"/>
      <c r="BD64" s="667"/>
      <c r="BE64" s="667"/>
      <c r="BF64" s="667"/>
      <c r="BG64" s="667"/>
      <c r="BH64" s="667"/>
      <c r="BI64" s="667"/>
      <c r="BJ64" s="667"/>
      <c r="BK64" s="667"/>
      <c r="BL64" s="667"/>
      <c r="BM64" s="667"/>
      <c r="BN64" s="667"/>
      <c r="BO64" s="667"/>
      <c r="BP64" s="667"/>
      <c r="BQ64" s="667"/>
      <c r="BR64" s="667"/>
      <c r="BS64" s="667"/>
      <c r="BT64" s="667"/>
      <c r="BU64" s="667"/>
      <c r="BV64" s="667"/>
      <c r="BW64" s="667"/>
      <c r="BX64" s="667"/>
      <c r="BY64" s="667"/>
      <c r="BZ64" s="667"/>
      <c r="CA64" s="667"/>
      <c r="CB64" s="667"/>
      <c r="CC64" s="667"/>
      <c r="CD64" s="667"/>
      <c r="CE64" s="667"/>
      <c r="CF64" s="667"/>
      <c r="CG64" s="667"/>
      <c r="CH64" s="667"/>
      <c r="CI64" s="667"/>
      <c r="CJ64" s="667"/>
      <c r="CK64" s="667"/>
      <c r="CL64" s="667"/>
      <c r="CM64" s="667"/>
      <c r="CN64" s="667"/>
      <c r="CO64" s="667"/>
      <c r="CP64" s="667"/>
      <c r="CQ64" s="667"/>
      <c r="CR64" s="667"/>
      <c r="CS64" s="667"/>
      <c r="CT64" s="667"/>
      <c r="CU64" s="667"/>
      <c r="CV64" s="667"/>
      <c r="CW64" s="667"/>
      <c r="CX64" s="667"/>
      <c r="CY64" s="667"/>
      <c r="CZ64" s="667"/>
      <c r="DA64" s="667"/>
      <c r="DB64" s="667"/>
      <c r="DC64" s="667"/>
      <c r="DD64" s="667"/>
      <c r="DE64" s="667"/>
      <c r="DF64" s="667"/>
      <c r="DG64" s="667"/>
      <c r="DH64" s="667"/>
      <c r="DI64" s="667"/>
      <c r="DJ64" s="667"/>
      <c r="DK64" s="667"/>
      <c r="DL64" s="667"/>
      <c r="DM64" s="667"/>
      <c r="DN64" s="667"/>
      <c r="DO64" s="667"/>
      <c r="DP64" s="667"/>
      <c r="DQ64" s="667"/>
      <c r="DR64" s="667"/>
      <c r="DS64" s="667"/>
      <c r="DT64" s="667"/>
      <c r="DU64" s="667"/>
      <c r="DV64" s="667"/>
      <c r="DW64" s="667"/>
      <c r="DX64" s="667"/>
      <c r="DY64" s="667"/>
      <c r="DZ64" s="667"/>
      <c r="EA64" s="667"/>
      <c r="EB64" s="667"/>
      <c r="EC64" s="667"/>
      <c r="ED64" s="667"/>
      <c r="EE64" s="667"/>
      <c r="EF64" s="667"/>
      <c r="EG64" s="667"/>
      <c r="EH64" s="667"/>
      <c r="EI64" s="667"/>
      <c r="EJ64" s="667"/>
      <c r="EK64" s="667"/>
      <c r="EL64" s="667"/>
      <c r="EM64" s="667"/>
      <c r="EN64" s="667"/>
      <c r="EO64" s="667"/>
      <c r="EP64" s="667"/>
      <c r="EQ64" s="667"/>
      <c r="ER64" s="667"/>
      <c r="ES64" s="667"/>
      <c r="ET64" s="667"/>
      <c r="EU64" s="667"/>
      <c r="EV64" s="667"/>
      <c r="EW64" s="667"/>
      <c r="EX64" s="667"/>
      <c r="EY64" s="667"/>
      <c r="EZ64" s="667"/>
      <c r="FA64" s="667"/>
      <c r="FB64" s="667"/>
      <c r="FC64" s="667"/>
      <c r="FD64" s="667"/>
      <c r="FE64" s="667"/>
      <c r="FF64" s="667"/>
      <c r="FG64" s="667"/>
      <c r="FH64" s="667"/>
      <c r="FI64" s="667"/>
      <c r="FJ64" s="667"/>
      <c r="FK64" s="667"/>
      <c r="FL64" s="667"/>
      <c r="FM64" s="667"/>
      <c r="FN64" s="667"/>
      <c r="FO64" s="667"/>
      <c r="FP64" s="667"/>
      <c r="FQ64" s="667"/>
      <c r="FR64" s="667"/>
      <c r="FS64" s="667"/>
      <c r="FT64" s="667"/>
      <c r="FU64" s="667"/>
      <c r="FV64" s="667"/>
      <c r="FW64" s="667"/>
      <c r="FX64" s="667"/>
      <c r="FY64" s="667"/>
      <c r="FZ64" s="667"/>
      <c r="GA64" s="667"/>
      <c r="GB64" s="667"/>
      <c r="GC64" s="667"/>
      <c r="GD64" s="667"/>
      <c r="GE64" s="667"/>
      <c r="GF64" s="667"/>
      <c r="GG64" s="667"/>
      <c r="GH64" s="667"/>
      <c r="GI64" s="667"/>
      <c r="GJ64" s="667"/>
      <c r="GK64" s="667"/>
      <c r="GL64" s="667"/>
      <c r="GM64" s="667"/>
      <c r="GN64" s="667"/>
      <c r="GO64" s="667"/>
      <c r="GP64" s="667"/>
      <c r="GQ64" s="667"/>
      <c r="GR64" s="667"/>
      <c r="GS64" s="667"/>
      <c r="GT64" s="667"/>
      <c r="GU64" s="667"/>
      <c r="GV64" s="667"/>
      <c r="GW64" s="667"/>
      <c r="GX64" s="667"/>
      <c r="GY64" s="667"/>
      <c r="GZ64" s="667"/>
      <c r="HA64" s="667"/>
      <c r="HB64" s="667"/>
      <c r="HC64" s="667"/>
      <c r="HD64" s="667"/>
      <c r="HE64" s="667"/>
      <c r="HF64" s="667"/>
      <c r="HG64" s="667"/>
      <c r="HH64" s="667"/>
      <c r="HI64" s="667"/>
      <c r="HJ64" s="667"/>
      <c r="HK64" s="667"/>
      <c r="HL64" s="667"/>
      <c r="HM64" s="667"/>
      <c r="HN64" s="667"/>
      <c r="HO64" s="667"/>
      <c r="HP64" s="667"/>
      <c r="HQ64" s="667"/>
      <c r="HR64" s="667"/>
      <c r="HS64" s="667"/>
      <c r="HT64" s="667"/>
      <c r="HU64" s="667"/>
      <c r="HV64" s="667"/>
      <c r="HW64" s="667"/>
      <c r="HX64" s="667"/>
      <c r="HY64" s="667"/>
      <c r="HZ64" s="667"/>
      <c r="IA64" s="667"/>
      <c r="IB64" s="667"/>
      <c r="IC64" s="667"/>
      <c r="ID64" s="667"/>
      <c r="IE64" s="667"/>
      <c r="IF64" s="667"/>
      <c r="IG64" s="667"/>
      <c r="IH64" s="667"/>
      <c r="II64" s="667"/>
      <c r="IJ64" s="667"/>
      <c r="IK64" s="667"/>
      <c r="IL64" s="667"/>
      <c r="IM64" s="667"/>
      <c r="IN64" s="667"/>
      <c r="IO64" s="667"/>
      <c r="IP64" s="667"/>
      <c r="IQ64" s="667"/>
      <c r="IR64" s="667"/>
      <c r="IS64" s="667"/>
      <c r="IT64" s="667"/>
      <c r="IU64" s="667"/>
      <c r="IV64" s="667"/>
    </row>
    <row r="65" spans="1:2" hidden="1">
      <c r="A65" s="356">
        <v>43191</v>
      </c>
      <c r="B65" s="667"/>
    </row>
    <row r="66" spans="1:2" hidden="1">
      <c r="A66" s="751" t="s">
        <v>3798</v>
      </c>
      <c r="B66" s="667"/>
    </row>
    <row r="67" spans="1:2" hidden="1">
      <c r="A67" s="751"/>
      <c r="B67" s="667"/>
    </row>
    <row r="68" spans="1:2" hidden="1">
      <c r="A68" s="356">
        <v>43221</v>
      </c>
      <c r="B68" s="667" t="s">
        <v>33</v>
      </c>
    </row>
    <row r="69" spans="1:2" hidden="1">
      <c r="A69" s="356">
        <v>43252</v>
      </c>
      <c r="B69" s="667" t="s">
        <v>33</v>
      </c>
    </row>
    <row r="70" spans="1:2" hidden="1">
      <c r="A70" s="355">
        <v>43299</v>
      </c>
      <c r="B70" s="667" t="s">
        <v>33</v>
      </c>
    </row>
    <row r="71" spans="1:2" hidden="1">
      <c r="A71" s="669" t="s">
        <v>3835</v>
      </c>
      <c r="B71" s="716" t="s">
        <v>33</v>
      </c>
    </row>
    <row r="72" spans="1:2" hidden="1">
      <c r="A72" s="669" t="s">
        <v>3836</v>
      </c>
      <c r="B72" s="716" t="s">
        <v>33</v>
      </c>
    </row>
    <row r="73" spans="1:2" hidden="1">
      <c r="A73" s="669" t="s">
        <v>3837</v>
      </c>
      <c r="B73" s="716" t="s">
        <v>33</v>
      </c>
    </row>
    <row r="74" spans="1:2" hidden="1">
      <c r="A74" s="669" t="s">
        <v>3838</v>
      </c>
      <c r="B74" s="716" t="s">
        <v>33</v>
      </c>
    </row>
    <row r="75" spans="1:2" hidden="1">
      <c r="A75" s="669" t="s">
        <v>3839</v>
      </c>
      <c r="B75" s="716" t="s">
        <v>33</v>
      </c>
    </row>
    <row r="76" spans="1:2" hidden="1">
      <c r="A76" s="669" t="s">
        <v>3840</v>
      </c>
      <c r="B76" s="716" t="s">
        <v>33</v>
      </c>
    </row>
    <row r="77" spans="1:2" hidden="1">
      <c r="A77" s="669" t="s">
        <v>3841</v>
      </c>
      <c r="B77" s="716" t="s">
        <v>33</v>
      </c>
    </row>
    <row r="78" spans="1:2" hidden="1">
      <c r="A78" s="669" t="s">
        <v>1044</v>
      </c>
      <c r="B78" s="716" t="s">
        <v>33</v>
      </c>
    </row>
    <row r="79" spans="1:2" hidden="1">
      <c r="A79" s="669" t="s">
        <v>3842</v>
      </c>
      <c r="B79" s="716" t="s">
        <v>33</v>
      </c>
    </row>
    <row r="80" spans="1:2" hidden="1">
      <c r="A80" s="669" t="s">
        <v>1046</v>
      </c>
      <c r="B80" s="716" t="s">
        <v>33</v>
      </c>
    </row>
    <row r="81" spans="1:12" hidden="1">
      <c r="A81" s="669" t="s">
        <v>1047</v>
      </c>
      <c r="B81" s="716" t="s">
        <v>33</v>
      </c>
      <c r="C81" s="667"/>
      <c r="D81" s="667"/>
      <c r="E81" s="667"/>
      <c r="F81" s="667"/>
      <c r="G81" s="667"/>
      <c r="H81" s="667"/>
      <c r="I81" s="667"/>
      <c r="J81" s="667"/>
      <c r="K81" s="667"/>
      <c r="L81" s="667"/>
    </row>
    <row r="82" spans="1:12" hidden="1">
      <c r="A82" s="669" t="s">
        <v>1048</v>
      </c>
      <c r="B82" s="716" t="s">
        <v>33</v>
      </c>
      <c r="C82" s="667"/>
      <c r="D82" s="667"/>
      <c r="E82" s="667"/>
      <c r="F82" s="667"/>
      <c r="G82" s="667"/>
      <c r="H82" s="667"/>
      <c r="I82" s="667"/>
      <c r="J82" s="667"/>
      <c r="K82" s="667"/>
      <c r="L82" s="667"/>
    </row>
    <row r="83" spans="1:12" ht="16.5">
      <c r="A83" s="349">
        <v>43721</v>
      </c>
      <c r="B83" s="349">
        <v>43726</v>
      </c>
      <c r="C83" s="147" t="s">
        <v>3800</v>
      </c>
      <c r="D83" s="668" t="s">
        <v>3843</v>
      </c>
      <c r="E83" s="668" t="s">
        <v>3843</v>
      </c>
      <c r="F83" s="668" t="s">
        <v>3844</v>
      </c>
      <c r="G83" s="147" t="s">
        <v>2307</v>
      </c>
      <c r="H83" s="668" t="s">
        <v>3845</v>
      </c>
      <c r="I83" s="668" t="s">
        <v>248</v>
      </c>
      <c r="J83" s="668" t="s">
        <v>3846</v>
      </c>
      <c r="K83" s="353">
        <v>15</v>
      </c>
      <c r="L83" s="147" t="s">
        <v>3805</v>
      </c>
    </row>
    <row r="84" spans="1:12" ht="16.5">
      <c r="A84" s="349">
        <v>43721</v>
      </c>
      <c r="B84" s="349">
        <v>43726</v>
      </c>
      <c r="C84" s="147" t="s">
        <v>3800</v>
      </c>
      <c r="D84" s="668" t="s">
        <v>3843</v>
      </c>
      <c r="E84" s="668" t="s">
        <v>3843</v>
      </c>
      <c r="F84" s="668" t="s">
        <v>3844</v>
      </c>
      <c r="G84" s="147" t="s">
        <v>2307</v>
      </c>
      <c r="H84" s="668" t="s">
        <v>3845</v>
      </c>
      <c r="I84" s="668" t="s">
        <v>3847</v>
      </c>
      <c r="J84" s="668" t="s">
        <v>3848</v>
      </c>
      <c r="K84" s="353">
        <v>5</v>
      </c>
      <c r="L84" s="668" t="s">
        <v>3849</v>
      </c>
    </row>
    <row r="85" spans="1:12" ht="16.5">
      <c r="A85" s="349">
        <v>43721</v>
      </c>
      <c r="B85" s="349">
        <v>43726</v>
      </c>
      <c r="C85" s="147" t="s">
        <v>3800</v>
      </c>
      <c r="D85" s="668" t="s">
        <v>3843</v>
      </c>
      <c r="E85" s="668" t="s">
        <v>3843</v>
      </c>
      <c r="F85" s="668" t="s">
        <v>3844</v>
      </c>
      <c r="G85" s="147" t="s">
        <v>2307</v>
      </c>
      <c r="H85" s="668" t="s">
        <v>3845</v>
      </c>
      <c r="I85" s="668" t="s">
        <v>3850</v>
      </c>
      <c r="J85" s="668" t="s">
        <v>3851</v>
      </c>
      <c r="K85" s="353">
        <v>2</v>
      </c>
      <c r="L85" s="668" t="s">
        <v>3849</v>
      </c>
    </row>
    <row r="86" spans="1:12" ht="16.5">
      <c r="A86" s="349">
        <v>43721</v>
      </c>
      <c r="B86" s="349">
        <v>43726</v>
      </c>
      <c r="C86" s="147" t="s">
        <v>3800</v>
      </c>
      <c r="D86" s="668" t="s">
        <v>3843</v>
      </c>
      <c r="E86" s="668" t="s">
        <v>3843</v>
      </c>
      <c r="F86" s="668" t="s">
        <v>3844</v>
      </c>
      <c r="G86" s="147" t="s">
        <v>2307</v>
      </c>
      <c r="H86" s="668" t="s">
        <v>3845</v>
      </c>
      <c r="I86" s="668" t="s">
        <v>3852</v>
      </c>
      <c r="J86" s="668" t="s">
        <v>3853</v>
      </c>
      <c r="K86" s="351">
        <v>10</v>
      </c>
      <c r="L86" s="668" t="s">
        <v>3849</v>
      </c>
    </row>
    <row r="87" spans="1:12" ht="16.5">
      <c r="A87" s="349">
        <v>43721</v>
      </c>
      <c r="B87" s="349">
        <v>43726</v>
      </c>
      <c r="C87" s="147" t="s">
        <v>3800</v>
      </c>
      <c r="D87" s="668" t="s">
        <v>3843</v>
      </c>
      <c r="E87" s="668" t="s">
        <v>3843</v>
      </c>
      <c r="F87" s="668" t="s">
        <v>3844</v>
      </c>
      <c r="G87" s="147" t="s">
        <v>2307</v>
      </c>
      <c r="H87" s="668" t="s">
        <v>3845</v>
      </c>
      <c r="I87" s="668" t="s">
        <v>3854</v>
      </c>
      <c r="J87" s="668" t="s">
        <v>3855</v>
      </c>
      <c r="K87" s="351">
        <v>10</v>
      </c>
      <c r="L87" s="147" t="s">
        <v>3805</v>
      </c>
    </row>
    <row r="88" spans="1:12" ht="16.5">
      <c r="A88" s="349">
        <v>43781</v>
      </c>
      <c r="B88" s="349">
        <v>43782</v>
      </c>
      <c r="C88" s="147" t="s">
        <v>3800</v>
      </c>
      <c r="D88" s="668" t="s">
        <v>3856</v>
      </c>
      <c r="E88" s="668" t="s">
        <v>3856</v>
      </c>
      <c r="F88" s="668" t="s">
        <v>3844</v>
      </c>
      <c r="G88" s="147" t="s">
        <v>2307</v>
      </c>
      <c r="H88" s="668" t="s">
        <v>3845</v>
      </c>
      <c r="I88" s="668" t="s">
        <v>3857</v>
      </c>
      <c r="J88" s="668">
        <v>2</v>
      </c>
      <c r="K88" s="351">
        <v>1</v>
      </c>
      <c r="L88" s="147" t="s">
        <v>3805</v>
      </c>
    </row>
    <row r="89" spans="1:12" ht="16.5">
      <c r="A89" s="349">
        <v>43781</v>
      </c>
      <c r="B89" s="349">
        <v>43782</v>
      </c>
      <c r="C89" s="147" t="s">
        <v>3800</v>
      </c>
      <c r="D89" s="668" t="s">
        <v>3856</v>
      </c>
      <c r="E89" s="668" t="s">
        <v>3856</v>
      </c>
      <c r="F89" s="668" t="s">
        <v>3844</v>
      </c>
      <c r="G89" s="147" t="s">
        <v>2307</v>
      </c>
      <c r="H89" s="668" t="s">
        <v>3845</v>
      </c>
      <c r="I89" s="668" t="s">
        <v>3858</v>
      </c>
      <c r="J89" s="668">
        <v>1</v>
      </c>
      <c r="K89" s="351">
        <v>0.5</v>
      </c>
      <c r="L89" s="147" t="s">
        <v>3805</v>
      </c>
    </row>
    <row r="90" spans="1:12" ht="16.5">
      <c r="A90" s="349">
        <v>43781</v>
      </c>
      <c r="B90" s="349">
        <v>43782</v>
      </c>
      <c r="C90" s="147" t="s">
        <v>3800</v>
      </c>
      <c r="D90" s="668" t="s">
        <v>3856</v>
      </c>
      <c r="E90" s="668" t="s">
        <v>3856</v>
      </c>
      <c r="F90" s="668" t="s">
        <v>3844</v>
      </c>
      <c r="G90" s="147" t="s">
        <v>2307</v>
      </c>
      <c r="H90" s="668" t="s">
        <v>3845</v>
      </c>
      <c r="I90" s="668" t="s">
        <v>3859</v>
      </c>
      <c r="J90" s="668">
        <v>1</v>
      </c>
      <c r="K90" s="351">
        <v>0.5</v>
      </c>
      <c r="L90" s="147" t="s">
        <v>3805</v>
      </c>
    </row>
    <row r="91" spans="1:12" ht="16.5">
      <c r="A91" s="349">
        <v>43781</v>
      </c>
      <c r="B91" s="349">
        <v>43782</v>
      </c>
      <c r="C91" s="147" t="s">
        <v>3800</v>
      </c>
      <c r="D91" s="668" t="s">
        <v>3856</v>
      </c>
      <c r="E91" s="668" t="s">
        <v>3856</v>
      </c>
      <c r="F91" s="668" t="s">
        <v>3844</v>
      </c>
      <c r="G91" s="147" t="s">
        <v>2307</v>
      </c>
      <c r="H91" s="668" t="s">
        <v>3845</v>
      </c>
      <c r="I91" s="668" t="s">
        <v>3860</v>
      </c>
      <c r="J91" s="668">
        <v>1</v>
      </c>
      <c r="K91" s="351">
        <v>1</v>
      </c>
      <c r="L91" s="147" t="s">
        <v>3805</v>
      </c>
    </row>
    <row r="92" spans="1:12" ht="16.5">
      <c r="A92" s="349">
        <v>43781</v>
      </c>
      <c r="B92" s="349">
        <v>43782</v>
      </c>
      <c r="C92" s="147" t="s">
        <v>3800</v>
      </c>
      <c r="D92" s="668" t="s">
        <v>3856</v>
      </c>
      <c r="E92" s="668" t="s">
        <v>3856</v>
      </c>
      <c r="F92" s="668" t="s">
        <v>3844</v>
      </c>
      <c r="G92" s="147" t="s">
        <v>2307</v>
      </c>
      <c r="H92" s="668" t="s">
        <v>3845</v>
      </c>
      <c r="I92" s="668" t="s">
        <v>3861</v>
      </c>
      <c r="J92" s="668">
        <v>1</v>
      </c>
      <c r="K92" s="351">
        <v>3</v>
      </c>
      <c r="L92" s="147" t="s">
        <v>3805</v>
      </c>
    </row>
    <row r="93" spans="1:12" ht="16.5">
      <c r="A93" s="349">
        <v>43781</v>
      </c>
      <c r="B93" s="349">
        <v>43782</v>
      </c>
      <c r="C93" s="147" t="s">
        <v>3800</v>
      </c>
      <c r="D93" s="668" t="s">
        <v>3856</v>
      </c>
      <c r="E93" s="668" t="s">
        <v>3856</v>
      </c>
      <c r="F93" s="668" t="s">
        <v>3844</v>
      </c>
      <c r="G93" s="147" t="s">
        <v>2307</v>
      </c>
      <c r="H93" s="668" t="s">
        <v>3845</v>
      </c>
      <c r="I93" s="668" t="s">
        <v>3862</v>
      </c>
      <c r="J93" s="668">
        <v>1</v>
      </c>
      <c r="K93" s="351">
        <v>2</v>
      </c>
      <c r="L93" s="147" t="s">
        <v>3805</v>
      </c>
    </row>
    <row r="94" spans="1:12" ht="16.5">
      <c r="A94" s="349">
        <v>43781</v>
      </c>
      <c r="B94" s="349">
        <v>43782</v>
      </c>
      <c r="C94" s="147" t="s">
        <v>3800</v>
      </c>
      <c r="D94" s="668" t="s">
        <v>3856</v>
      </c>
      <c r="E94" s="668" t="s">
        <v>3856</v>
      </c>
      <c r="F94" s="668" t="s">
        <v>3844</v>
      </c>
      <c r="G94" s="147" t="s">
        <v>2307</v>
      </c>
      <c r="H94" s="668" t="s">
        <v>3845</v>
      </c>
      <c r="I94" s="668" t="s">
        <v>3863</v>
      </c>
      <c r="J94" s="668">
        <v>1</v>
      </c>
      <c r="K94" s="351">
        <v>5</v>
      </c>
      <c r="L94" s="147" t="s">
        <v>3805</v>
      </c>
    </row>
    <row r="95" spans="1:12" ht="16.5">
      <c r="A95" s="371">
        <v>44184</v>
      </c>
      <c r="B95" s="350" t="s">
        <v>33</v>
      </c>
      <c r="C95" s="668"/>
      <c r="D95" s="668"/>
      <c r="E95" s="668"/>
      <c r="F95" s="668"/>
      <c r="G95" s="668"/>
      <c r="H95" s="668"/>
      <c r="I95" s="668"/>
      <c r="J95" s="668"/>
      <c r="K95" s="351"/>
      <c r="L95" s="668"/>
    </row>
    <row r="96" spans="1:12" ht="16.5">
      <c r="A96" s="371">
        <v>43850</v>
      </c>
      <c r="B96" s="350" t="s">
        <v>33</v>
      </c>
      <c r="C96" s="668"/>
      <c r="D96" s="668"/>
      <c r="E96" s="668"/>
      <c r="F96" s="668"/>
      <c r="G96" s="668"/>
      <c r="H96" s="668"/>
      <c r="I96" s="668"/>
      <c r="J96" s="668"/>
      <c r="K96" s="351"/>
      <c r="L96" s="668"/>
    </row>
    <row r="97" spans="1:12" ht="16.5">
      <c r="A97" s="564">
        <v>44612</v>
      </c>
      <c r="B97" s="350" t="s">
        <v>33</v>
      </c>
      <c r="C97" s="668"/>
      <c r="D97" s="668"/>
      <c r="E97" s="668"/>
      <c r="F97" s="668"/>
      <c r="G97" s="668"/>
      <c r="H97" s="668"/>
      <c r="I97" s="668"/>
      <c r="J97" s="668"/>
      <c r="K97" s="351"/>
      <c r="L97" s="668"/>
    </row>
    <row r="98" spans="1:12" ht="16.5">
      <c r="A98" s="564">
        <v>44640</v>
      </c>
      <c r="B98" s="350" t="s">
        <v>33</v>
      </c>
      <c r="C98" s="668"/>
      <c r="D98" s="668"/>
      <c r="E98" s="668"/>
      <c r="F98" s="668"/>
      <c r="G98" s="668"/>
      <c r="H98" s="668"/>
      <c r="I98" s="668"/>
      <c r="J98" s="668"/>
      <c r="K98" s="351"/>
      <c r="L98" s="668"/>
    </row>
    <row r="99" spans="1:12" ht="16.5">
      <c r="A99" s="564">
        <v>44671</v>
      </c>
      <c r="B99" s="350" t="s">
        <v>33</v>
      </c>
      <c r="C99" s="668"/>
      <c r="D99" s="668"/>
      <c r="E99" s="668"/>
      <c r="F99" s="668"/>
      <c r="G99" s="668"/>
      <c r="H99" s="668"/>
      <c r="I99" s="668"/>
      <c r="J99" s="668"/>
      <c r="K99" s="351"/>
      <c r="L99" s="668"/>
    </row>
    <row r="100" spans="1:12" ht="16.5">
      <c r="A100" s="564">
        <v>44701</v>
      </c>
      <c r="B100" s="350" t="s">
        <v>33</v>
      </c>
      <c r="C100" s="668"/>
      <c r="D100" s="668"/>
      <c r="E100" s="668"/>
      <c r="F100" s="668"/>
      <c r="G100" s="668"/>
      <c r="H100" s="668"/>
      <c r="I100" s="668"/>
      <c r="J100" s="668"/>
      <c r="K100" s="351"/>
      <c r="L100" s="668"/>
    </row>
    <row r="101" spans="1:12" ht="16.5">
      <c r="A101" s="564">
        <v>44732</v>
      </c>
      <c r="B101" s="350" t="s">
        <v>33</v>
      </c>
      <c r="C101" s="668"/>
      <c r="D101" s="668"/>
      <c r="E101" s="668"/>
      <c r="F101" s="668"/>
      <c r="G101" s="668"/>
      <c r="H101" s="668"/>
      <c r="I101" s="668"/>
      <c r="J101" s="668"/>
      <c r="K101" s="351"/>
      <c r="L101" s="668"/>
    </row>
    <row r="102" spans="1:12" ht="16.5">
      <c r="A102" s="564">
        <v>44762</v>
      </c>
      <c r="B102" s="350" t="s">
        <v>33</v>
      </c>
      <c r="C102" s="668"/>
      <c r="D102" s="668"/>
      <c r="E102" s="668"/>
      <c r="F102" s="668"/>
      <c r="G102" s="668"/>
      <c r="H102" s="668"/>
      <c r="I102" s="668"/>
      <c r="J102" s="668"/>
      <c r="K102" s="351"/>
      <c r="L102" s="668"/>
    </row>
    <row r="103" spans="1:12" ht="16.5">
      <c r="A103" s="564">
        <v>44793</v>
      </c>
      <c r="B103" s="350" t="s">
        <v>33</v>
      </c>
      <c r="C103" s="668"/>
      <c r="D103" s="668"/>
      <c r="E103" s="668"/>
      <c r="F103" s="668"/>
      <c r="G103" s="668"/>
      <c r="H103" s="668"/>
      <c r="I103" s="668"/>
      <c r="J103" s="668"/>
      <c r="K103" s="351"/>
      <c r="L103" s="668"/>
    </row>
    <row r="104" spans="1:12" ht="16.5">
      <c r="A104" s="564">
        <v>44824</v>
      </c>
      <c r="B104" s="350" t="s">
        <v>33</v>
      </c>
      <c r="C104" s="668"/>
      <c r="D104" s="668"/>
      <c r="E104" s="668"/>
      <c r="F104" s="668"/>
      <c r="G104" s="668"/>
      <c r="H104" s="668"/>
      <c r="I104" s="668"/>
      <c r="J104" s="668"/>
      <c r="K104" s="351"/>
      <c r="L104" s="668"/>
    </row>
    <row r="105" spans="1:12" ht="16.5">
      <c r="A105" s="564">
        <v>44854</v>
      </c>
      <c r="B105" s="350" t="s">
        <v>33</v>
      </c>
      <c r="C105" s="668"/>
      <c r="D105" s="668"/>
      <c r="E105" s="668"/>
      <c r="F105" s="668"/>
      <c r="G105" s="668"/>
      <c r="H105" s="668"/>
      <c r="I105" s="668"/>
      <c r="J105" s="668"/>
      <c r="K105" s="351"/>
      <c r="L105" s="668"/>
    </row>
    <row r="106" spans="1:12" ht="16.5">
      <c r="A106" s="564">
        <v>44885</v>
      </c>
      <c r="B106" s="350" t="s">
        <v>33</v>
      </c>
      <c r="C106" s="668"/>
      <c r="D106" s="668"/>
      <c r="E106" s="668"/>
      <c r="F106" s="668"/>
      <c r="G106" s="668"/>
      <c r="H106" s="668"/>
      <c r="I106" s="668"/>
      <c r="J106" s="668"/>
      <c r="K106" s="351"/>
      <c r="L106" s="668"/>
    </row>
    <row r="107" spans="1:12" ht="16.5">
      <c r="A107" s="564">
        <v>44915</v>
      </c>
      <c r="B107" s="350" t="s">
        <v>33</v>
      </c>
      <c r="C107" s="668"/>
      <c r="D107" s="668"/>
      <c r="E107" s="668"/>
      <c r="F107" s="668"/>
      <c r="G107" s="668"/>
      <c r="H107" s="668"/>
      <c r="I107" s="668"/>
      <c r="J107" s="668"/>
      <c r="K107" s="351"/>
      <c r="L107" s="668"/>
    </row>
    <row r="108" spans="1:12" ht="16.5">
      <c r="A108" s="564">
        <v>44582</v>
      </c>
      <c r="B108" s="350" t="s">
        <v>33</v>
      </c>
      <c r="C108" s="668"/>
      <c r="D108" s="668"/>
      <c r="E108" s="668"/>
      <c r="F108" s="668"/>
      <c r="G108" s="668"/>
      <c r="H108" s="668"/>
      <c r="I108" s="668"/>
      <c r="J108" s="668"/>
      <c r="K108" s="351"/>
      <c r="L108" s="668"/>
    </row>
    <row r="109" spans="1:12" ht="16.5">
      <c r="A109" s="564">
        <v>44613</v>
      </c>
      <c r="B109" s="350" t="s">
        <v>33</v>
      </c>
      <c r="C109" s="668"/>
      <c r="D109" s="668"/>
      <c r="E109" s="668"/>
      <c r="F109" s="668"/>
      <c r="G109" s="668"/>
      <c r="H109" s="668"/>
      <c r="I109" s="668"/>
      <c r="J109" s="668"/>
      <c r="K109" s="351"/>
      <c r="L109" s="668"/>
    </row>
    <row r="110" spans="1:12" ht="16.5">
      <c r="A110" s="569">
        <v>44641</v>
      </c>
      <c r="B110" s="350" t="s">
        <v>33</v>
      </c>
      <c r="C110" s="667"/>
      <c r="D110" s="667"/>
      <c r="E110" s="667"/>
      <c r="F110" s="667"/>
      <c r="G110" s="667"/>
      <c r="H110" s="667"/>
      <c r="I110" s="667"/>
      <c r="J110" s="667"/>
      <c r="K110" s="318"/>
      <c r="L110" s="667"/>
    </row>
    <row r="111" spans="1:12" ht="16.5">
      <c r="A111" s="569">
        <v>44672</v>
      </c>
      <c r="B111" s="350" t="s">
        <v>33</v>
      </c>
      <c r="C111" s="667"/>
      <c r="D111" s="667"/>
      <c r="E111" s="667"/>
      <c r="F111" s="667"/>
      <c r="G111" s="667"/>
      <c r="H111" s="667"/>
      <c r="I111" s="667"/>
      <c r="J111" s="667"/>
      <c r="K111" s="667"/>
      <c r="L111" s="667"/>
    </row>
    <row r="112" spans="1:12" ht="16.5">
      <c r="A112" s="569">
        <v>44702</v>
      </c>
      <c r="B112" s="350" t="s">
        <v>33</v>
      </c>
      <c r="C112" s="667"/>
      <c r="D112" s="667"/>
      <c r="E112" s="667"/>
      <c r="F112" s="667"/>
      <c r="G112" s="667"/>
      <c r="H112" s="667"/>
      <c r="I112" s="667"/>
      <c r="J112" s="667"/>
      <c r="K112" s="667"/>
      <c r="L112" s="667"/>
    </row>
    <row r="113" spans="1:12" ht="16.5">
      <c r="A113" s="569">
        <v>44733</v>
      </c>
      <c r="B113" s="350" t="s">
        <v>33</v>
      </c>
      <c r="C113" s="667"/>
      <c r="D113" s="667"/>
      <c r="E113" s="667"/>
      <c r="F113" s="667"/>
      <c r="G113" s="667"/>
      <c r="H113" s="667"/>
      <c r="I113" s="667"/>
      <c r="J113" s="667"/>
      <c r="K113" s="667"/>
      <c r="L113" s="667"/>
    </row>
    <row r="114" spans="1:12" ht="16.5">
      <c r="A114" s="569">
        <v>44763</v>
      </c>
      <c r="B114" s="350" t="s">
        <v>33</v>
      </c>
      <c r="C114" s="667"/>
      <c r="D114" s="667"/>
      <c r="E114" s="667"/>
      <c r="F114" s="667"/>
      <c r="G114" s="667"/>
      <c r="H114" s="667"/>
      <c r="I114" s="667"/>
      <c r="J114" s="667"/>
      <c r="K114" s="667"/>
      <c r="L114" s="667"/>
    </row>
    <row r="115" spans="1:12" ht="16.5">
      <c r="A115" s="569">
        <v>44794</v>
      </c>
      <c r="B115" s="350" t="s">
        <v>33</v>
      </c>
      <c r="C115" s="667"/>
      <c r="D115" s="667"/>
      <c r="E115" s="667"/>
      <c r="F115" s="667"/>
      <c r="G115" s="667"/>
      <c r="H115" s="667"/>
      <c r="I115" s="667"/>
      <c r="J115" s="667"/>
      <c r="K115" s="667"/>
      <c r="L115" s="667"/>
    </row>
    <row r="116" spans="1:12" ht="16.5">
      <c r="A116" s="569">
        <v>44825</v>
      </c>
      <c r="B116" s="350" t="s">
        <v>33</v>
      </c>
      <c r="C116" s="667"/>
      <c r="D116" s="667"/>
      <c r="E116" s="667"/>
      <c r="F116" s="667"/>
      <c r="G116" s="667"/>
      <c r="H116" s="667"/>
      <c r="I116" s="667"/>
      <c r="J116" s="667"/>
      <c r="K116" s="667"/>
      <c r="L116" s="667"/>
    </row>
    <row r="117" spans="1:12" ht="16.5">
      <c r="A117" s="569" t="s">
        <v>3864</v>
      </c>
      <c r="B117" s="350" t="s">
        <v>33</v>
      </c>
      <c r="C117" s="667"/>
      <c r="D117" s="667"/>
      <c r="E117" s="667"/>
      <c r="F117" s="667"/>
      <c r="G117" s="667"/>
      <c r="H117" s="667"/>
      <c r="I117" s="667"/>
      <c r="J117" s="667"/>
      <c r="K117" s="667"/>
      <c r="L117" s="667"/>
    </row>
    <row r="118" spans="1:12" ht="16.5">
      <c r="A118" s="569">
        <v>44886</v>
      </c>
      <c r="B118" s="350" t="s">
        <v>33</v>
      </c>
      <c r="C118" s="667"/>
      <c r="D118" s="667"/>
      <c r="E118" s="667"/>
      <c r="F118" s="667"/>
      <c r="G118" s="667"/>
      <c r="H118" s="667"/>
      <c r="I118" s="667"/>
      <c r="J118" s="667"/>
      <c r="K118" s="667"/>
      <c r="L118" s="667"/>
    </row>
    <row r="119" spans="1:12" ht="16.5">
      <c r="A119" s="569">
        <v>44916</v>
      </c>
      <c r="B119" s="350" t="s">
        <v>33</v>
      </c>
      <c r="C119" s="667"/>
      <c r="D119" s="667"/>
      <c r="E119" s="667"/>
      <c r="F119" s="667"/>
      <c r="G119" s="667"/>
      <c r="H119" s="667"/>
      <c r="I119" s="667"/>
      <c r="J119" s="667"/>
      <c r="K119" s="667"/>
      <c r="L119" s="667"/>
    </row>
    <row r="120" spans="1:12" ht="16.5">
      <c r="A120" s="569">
        <v>44583</v>
      </c>
      <c r="B120" s="350" t="s">
        <v>33</v>
      </c>
      <c r="C120" s="667"/>
      <c r="D120" s="667"/>
      <c r="E120" s="667"/>
      <c r="F120" s="667"/>
      <c r="G120" s="667"/>
      <c r="H120" s="667"/>
      <c r="I120" s="667"/>
      <c r="J120" s="667"/>
      <c r="K120" s="667"/>
      <c r="L120" s="667"/>
    </row>
    <row r="121" spans="1:12" ht="16.5">
      <c r="A121" s="569">
        <v>44614</v>
      </c>
      <c r="B121" s="350" t="s">
        <v>33</v>
      </c>
      <c r="C121" s="667"/>
      <c r="D121" s="667"/>
      <c r="E121" s="667"/>
      <c r="F121" s="667"/>
      <c r="G121" s="667"/>
      <c r="H121" s="667"/>
      <c r="I121" s="667"/>
      <c r="J121" s="667"/>
      <c r="K121" s="667"/>
      <c r="L121" s="667"/>
    </row>
    <row r="122" spans="1:12" ht="16.5">
      <c r="A122" s="569">
        <v>44642</v>
      </c>
      <c r="B122" s="350" t="s">
        <v>33</v>
      </c>
      <c r="C122" s="667"/>
      <c r="D122" s="667"/>
      <c r="E122" s="667"/>
      <c r="F122" s="667"/>
      <c r="G122" s="667"/>
      <c r="H122" s="667"/>
      <c r="I122" s="667"/>
      <c r="J122" s="667"/>
      <c r="K122" s="667"/>
      <c r="L122" s="667"/>
    </row>
    <row r="123" spans="1:12" s="566" customFormat="1" ht="28.5">
      <c r="A123" s="565">
        <v>44672</v>
      </c>
      <c r="B123" s="568">
        <v>44672</v>
      </c>
      <c r="C123" s="566" t="s">
        <v>3800</v>
      </c>
      <c r="D123" s="566" t="s">
        <v>3865</v>
      </c>
      <c r="E123" s="566" t="s">
        <v>3865</v>
      </c>
      <c r="F123" s="567" t="s">
        <v>3866</v>
      </c>
      <c r="G123" s="566" t="s">
        <v>2307</v>
      </c>
      <c r="H123" s="567" t="s">
        <v>3867</v>
      </c>
      <c r="I123" s="566" t="s">
        <v>3868</v>
      </c>
      <c r="J123" s="566">
        <v>100</v>
      </c>
      <c r="K123" s="566" t="s">
        <v>3869</v>
      </c>
      <c r="L123" s="566" t="s">
        <v>3870</v>
      </c>
    </row>
    <row r="124" spans="1:12" ht="16.5">
      <c r="A124" s="569">
        <v>44702</v>
      </c>
      <c r="B124" s="350" t="s">
        <v>33</v>
      </c>
      <c r="C124" s="667"/>
      <c r="D124" s="667"/>
      <c r="E124" s="667"/>
      <c r="F124" s="667"/>
      <c r="G124" s="667"/>
      <c r="H124" s="667"/>
      <c r="I124" s="667"/>
      <c r="J124" s="667"/>
      <c r="K124" s="667"/>
      <c r="L124" s="667"/>
    </row>
    <row r="125" spans="1:12" ht="16.5">
      <c r="A125" s="569">
        <v>44733</v>
      </c>
      <c r="B125" s="350" t="s">
        <v>33</v>
      </c>
      <c r="C125" s="667"/>
      <c r="D125" s="667"/>
      <c r="E125" s="667"/>
      <c r="F125" s="667"/>
      <c r="G125" s="667"/>
      <c r="H125" s="667"/>
      <c r="I125" s="667"/>
      <c r="J125" s="667"/>
      <c r="K125" s="667"/>
      <c r="L125" s="667"/>
    </row>
    <row r="126" spans="1:12" s="571" customFormat="1" ht="16.5">
      <c r="A126" s="565">
        <v>44763</v>
      </c>
      <c r="B126" s="350" t="s">
        <v>33</v>
      </c>
      <c r="C126" s="208"/>
      <c r="D126" s="208"/>
      <c r="E126" s="208"/>
      <c r="F126" s="208"/>
      <c r="G126" s="208"/>
      <c r="H126" s="208"/>
      <c r="I126" s="208"/>
      <c r="J126" s="208"/>
      <c r="K126" s="208"/>
      <c r="L126" s="208"/>
    </row>
    <row r="127" spans="1:12" s="571" customFormat="1" ht="16.5">
      <c r="A127" s="565">
        <v>44794</v>
      </c>
      <c r="B127" s="350" t="s">
        <v>33</v>
      </c>
      <c r="C127" s="208"/>
      <c r="D127" s="208"/>
      <c r="E127" s="208"/>
      <c r="F127" s="208"/>
      <c r="G127" s="208"/>
      <c r="H127" s="208"/>
      <c r="I127" s="208"/>
      <c r="J127" s="208"/>
      <c r="K127" s="208"/>
      <c r="L127" s="208"/>
    </row>
    <row r="128" spans="1:12" s="571" customFormat="1" ht="16.5">
      <c r="A128" s="565">
        <v>44825</v>
      </c>
      <c r="B128" s="350" t="s">
        <v>33</v>
      </c>
      <c r="C128" s="208"/>
      <c r="D128" s="208"/>
      <c r="E128" s="208"/>
      <c r="F128" s="208"/>
      <c r="G128" s="208"/>
      <c r="H128" s="208"/>
      <c r="I128" s="208"/>
      <c r="J128" s="208"/>
      <c r="K128" s="208"/>
      <c r="L128" s="208"/>
    </row>
    <row r="129" spans="1:2" s="571" customFormat="1" ht="16.5">
      <c r="A129" s="565">
        <v>44855</v>
      </c>
      <c r="B129" s="350" t="s">
        <v>33</v>
      </c>
    </row>
    <row r="130" spans="1:2" s="571" customFormat="1" ht="16.5">
      <c r="A130" s="565">
        <v>44886</v>
      </c>
      <c r="B130" s="350" t="s">
        <v>33</v>
      </c>
    </row>
    <row r="131" spans="1:2" s="571" customFormat="1" ht="16.5">
      <c r="A131" s="565">
        <v>44916</v>
      </c>
      <c r="B131" s="350" t="s">
        <v>33</v>
      </c>
    </row>
    <row r="132" spans="1:2" s="571" customFormat="1" ht="16.5">
      <c r="A132" s="565">
        <v>44947</v>
      </c>
      <c r="B132" s="350" t="s">
        <v>33</v>
      </c>
    </row>
    <row r="133" spans="1:2" s="571" customFormat="1" ht="16.5">
      <c r="A133" s="565">
        <v>44978</v>
      </c>
      <c r="B133" s="350" t="s">
        <v>33</v>
      </c>
    </row>
    <row r="134" spans="1:2" s="571" customFormat="1" ht="16.5">
      <c r="A134" s="730">
        <v>45006</v>
      </c>
      <c r="B134" s="350" t="s">
        <v>33</v>
      </c>
    </row>
    <row r="135" spans="1:2" s="571" customFormat="1" ht="16.5">
      <c r="A135" s="730">
        <v>45037</v>
      </c>
      <c r="B135" s="350" t="s">
        <v>33</v>
      </c>
    </row>
    <row r="136" spans="1:2" s="571" customFormat="1" ht="16.5">
      <c r="A136" s="730">
        <v>45068</v>
      </c>
      <c r="B136" s="350" t="s">
        <v>33</v>
      </c>
    </row>
    <row r="137" spans="1:2" s="571" customFormat="1" ht="16.5">
      <c r="A137" s="730">
        <v>45098</v>
      </c>
      <c r="B137" s="350" t="s">
        <v>33</v>
      </c>
    </row>
    <row r="138" spans="1:2" s="571" customFormat="1" ht="16.5">
      <c r="A138" s="730">
        <v>45128</v>
      </c>
      <c r="B138" s="350" t="s">
        <v>33</v>
      </c>
    </row>
    <row r="139" spans="1:2" ht="16.5">
      <c r="A139" s="730">
        <v>45159</v>
      </c>
      <c r="B139" s="350" t="s">
        <v>33</v>
      </c>
    </row>
    <row r="140" spans="1:2" ht="16.5">
      <c r="A140" s="642">
        <v>45190</v>
      </c>
      <c r="B140" s="350" t="s">
        <v>33</v>
      </c>
    </row>
    <row r="141" spans="1:2" ht="16.5">
      <c r="A141" s="642">
        <v>45219</v>
      </c>
      <c r="B141" s="350" t="s">
        <v>33</v>
      </c>
    </row>
    <row r="142" spans="1:2" ht="16.5">
      <c r="A142" s="642">
        <v>45250</v>
      </c>
      <c r="B142" s="350" t="s">
        <v>33</v>
      </c>
    </row>
    <row r="143" spans="1:2" ht="16.5">
      <c r="A143" s="642">
        <v>45281</v>
      </c>
      <c r="B143" s="350" t="s">
        <v>33</v>
      </c>
    </row>
    <row r="144" spans="1:2" ht="16.5">
      <c r="A144" s="642">
        <v>45312</v>
      </c>
      <c r="B144" s="350" t="s">
        <v>33</v>
      </c>
    </row>
    <row r="145" spans="1:2" ht="16.5">
      <c r="A145" s="642">
        <v>45343</v>
      </c>
      <c r="B145" s="350" t="s">
        <v>33</v>
      </c>
    </row>
    <row r="146" spans="1:2" ht="16.5">
      <c r="A146" s="642">
        <v>45374</v>
      </c>
      <c r="B146" s="350" t="s">
        <v>33</v>
      </c>
    </row>
  </sheetData>
  <mergeCells count="39">
    <mergeCell ref="A48:M48"/>
    <mergeCell ref="A59:B59"/>
    <mergeCell ref="A54:B54"/>
    <mergeCell ref="A55:B55"/>
    <mergeCell ref="A56:B56"/>
    <mergeCell ref="A57:B57"/>
    <mergeCell ref="A58:B58"/>
    <mergeCell ref="A63:B63"/>
    <mergeCell ref="A64:B64"/>
    <mergeCell ref="A61:B61"/>
    <mergeCell ref="A62:B62"/>
    <mergeCell ref="A50:M50"/>
    <mergeCell ref="A60:B60"/>
    <mergeCell ref="A51:B51"/>
    <mergeCell ref="A52:B52"/>
    <mergeCell ref="A53:B53"/>
    <mergeCell ref="A12:M12"/>
    <mergeCell ref="A34:M34"/>
    <mergeCell ref="A30:M30"/>
    <mergeCell ref="A14:M14"/>
    <mergeCell ref="A18:M18"/>
    <mergeCell ref="A16:M16"/>
    <mergeCell ref="B4:E4"/>
    <mergeCell ref="A5:C5"/>
    <mergeCell ref="A1:M1"/>
    <mergeCell ref="A2:M2"/>
    <mergeCell ref="A10:M10"/>
    <mergeCell ref="A46:M46"/>
    <mergeCell ref="A22:M22"/>
    <mergeCell ref="A44:M44"/>
    <mergeCell ref="A20:M20"/>
    <mergeCell ref="A40:M40"/>
    <mergeCell ref="A38:M38"/>
    <mergeCell ref="A24:M24"/>
    <mergeCell ref="A28:M28"/>
    <mergeCell ref="A32:M32"/>
    <mergeCell ref="A42:M42"/>
    <mergeCell ref="A26:M26"/>
    <mergeCell ref="A36:M36"/>
  </mergeCells>
  <pageMargins left="0.7" right="0.7" top="0.75" bottom="0.75" header="0.3" footer="0.3"/>
  <pageSetup orientation="landscape"/>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sheetPr>
  <dimension ref="A1:M151"/>
  <sheetViews>
    <sheetView topLeftCell="A112" workbookViewId="0">
      <selection activeCell="L151" sqref="L151"/>
    </sheetView>
  </sheetViews>
  <sheetFormatPr defaultColWidth="11.42578125" defaultRowHeight="12.75"/>
  <cols>
    <col min="1" max="1" width="13.42578125" customWidth="1"/>
    <col min="2" max="2" width="17.42578125" customWidth="1"/>
    <col min="3" max="3" width="14.42578125" customWidth="1"/>
    <col min="4" max="4" width="18.42578125" customWidth="1"/>
    <col min="5" max="5" width="20.42578125" customWidth="1"/>
    <col min="6" max="6" width="21.42578125" customWidth="1"/>
    <col min="7" max="7" width="19.42578125" customWidth="1"/>
    <col min="8" max="8" width="15.42578125" customWidth="1"/>
    <col min="9" max="9" width="33" customWidth="1"/>
    <col min="10" max="10" width="10.42578125" customWidth="1"/>
    <col min="11" max="11" width="12" customWidth="1"/>
    <col min="12" max="12" width="26.42578125" customWidth="1"/>
    <col min="13" max="13" width="17.42578125" customWidth="1"/>
    <col min="14" max="256" width="8.85546875" customWidth="1"/>
  </cols>
  <sheetData>
    <row r="1" spans="1:13" ht="26.1" customHeight="1">
      <c r="A1" s="759" t="s">
        <v>3871</v>
      </c>
      <c r="B1" s="759"/>
      <c r="C1" s="759"/>
      <c r="D1" s="759"/>
      <c r="E1" s="759"/>
      <c r="F1" s="759"/>
      <c r="G1" s="759"/>
      <c r="H1" s="759"/>
      <c r="I1" s="759"/>
      <c r="J1" s="759"/>
      <c r="K1" s="759"/>
      <c r="L1" s="753"/>
      <c r="M1" s="753"/>
    </row>
    <row r="2" spans="1:13" ht="26.1" customHeight="1">
      <c r="A2" s="759" t="s">
        <v>3794</v>
      </c>
      <c r="B2" s="760"/>
      <c r="C2" s="760"/>
      <c r="D2" s="760"/>
      <c r="E2" s="760"/>
      <c r="F2" s="760"/>
      <c r="G2" s="760"/>
      <c r="H2" s="760"/>
      <c r="I2" s="760"/>
      <c r="J2" s="760"/>
      <c r="K2" s="760"/>
      <c r="L2" s="753"/>
      <c r="M2" s="753"/>
    </row>
    <row r="3" spans="1:13" ht="42" customHeight="1">
      <c r="A3" s="142" t="s">
        <v>0</v>
      </c>
      <c r="B3" s="143" t="s">
        <v>1</v>
      </c>
      <c r="C3" s="143" t="s">
        <v>651</v>
      </c>
      <c r="D3" s="143" t="s">
        <v>2</v>
      </c>
      <c r="E3" s="144" t="s">
        <v>3795</v>
      </c>
      <c r="F3" s="143" t="s">
        <v>3</v>
      </c>
      <c r="G3" s="143" t="s">
        <v>4</v>
      </c>
      <c r="H3" s="143" t="s">
        <v>5</v>
      </c>
      <c r="I3" s="143" t="s">
        <v>6</v>
      </c>
      <c r="J3" s="143" t="s">
        <v>271</v>
      </c>
      <c r="K3" s="144" t="s">
        <v>9</v>
      </c>
      <c r="L3" s="143" t="s">
        <v>10</v>
      </c>
      <c r="M3" s="143" t="s">
        <v>3796</v>
      </c>
    </row>
    <row r="4" spans="1:13" ht="21" customHeight="1">
      <c r="A4" s="749" t="s">
        <v>3797</v>
      </c>
      <c r="B4" s="757"/>
      <c r="C4" s="758"/>
      <c r="D4" s="758"/>
      <c r="E4" s="758"/>
      <c r="F4" s="145"/>
      <c r="G4" s="145"/>
      <c r="H4" s="145"/>
      <c r="I4" s="145"/>
      <c r="J4" s="145"/>
      <c r="K4" s="145"/>
      <c r="L4" s="151"/>
      <c r="M4" s="151"/>
    </row>
    <row r="5" spans="1:13" ht="21" customHeight="1">
      <c r="A5" s="756"/>
      <c r="B5" s="756"/>
      <c r="C5" s="756"/>
      <c r="D5" s="667"/>
      <c r="E5" s="667"/>
      <c r="F5" s="667"/>
      <c r="G5" s="667"/>
      <c r="H5" s="667"/>
      <c r="I5" s="667"/>
      <c r="J5" s="667"/>
      <c r="K5" s="667"/>
      <c r="L5" s="667"/>
      <c r="M5" s="667"/>
    </row>
    <row r="6" spans="1:13" ht="21" customHeight="1">
      <c r="A6" s="749" t="s">
        <v>3799</v>
      </c>
      <c r="B6" s="750"/>
      <c r="C6" s="145"/>
      <c r="D6" s="145"/>
      <c r="E6" s="145"/>
      <c r="F6" s="145"/>
      <c r="G6" s="145"/>
      <c r="H6" s="145"/>
      <c r="I6" s="145"/>
      <c r="J6" s="145"/>
      <c r="K6" s="145"/>
      <c r="L6" s="151"/>
      <c r="M6" s="151"/>
    </row>
    <row r="7" spans="1:13" ht="21" customHeight="1">
      <c r="A7" s="146"/>
      <c r="B7" s="146"/>
      <c r="C7" s="147"/>
      <c r="D7" s="147"/>
      <c r="E7" s="147"/>
      <c r="F7" s="147"/>
      <c r="G7" s="147"/>
      <c r="H7" s="147"/>
      <c r="I7" s="147"/>
      <c r="J7" s="147"/>
      <c r="K7" s="148"/>
      <c r="L7" s="147"/>
      <c r="M7" s="667"/>
    </row>
    <row r="8" spans="1:13" ht="21" customHeight="1">
      <c r="A8" s="749" t="s">
        <v>3807</v>
      </c>
      <c r="B8" s="145"/>
      <c r="C8" s="145"/>
      <c r="D8" s="145"/>
      <c r="E8" s="145"/>
      <c r="F8" s="145"/>
      <c r="G8" s="145"/>
      <c r="H8" s="145"/>
      <c r="I8" s="145"/>
      <c r="J8" s="145"/>
      <c r="K8" s="145"/>
      <c r="L8" s="151"/>
      <c r="M8" s="151"/>
    </row>
    <row r="9" spans="1:13" ht="21" customHeight="1">
      <c r="A9" s="756"/>
      <c r="B9" s="756"/>
      <c r="C9" s="756"/>
      <c r="D9" s="756"/>
      <c r="E9" s="756"/>
      <c r="F9" s="756"/>
      <c r="G9" s="756"/>
      <c r="H9" s="756"/>
      <c r="I9" s="756"/>
      <c r="J9" s="756"/>
      <c r="K9" s="756"/>
      <c r="L9" s="756"/>
      <c r="M9" s="756"/>
    </row>
    <row r="10" spans="1:13" ht="21" customHeight="1">
      <c r="A10" s="749" t="s">
        <v>3808</v>
      </c>
      <c r="B10" s="145"/>
      <c r="C10" s="145"/>
      <c r="D10" s="145"/>
      <c r="E10" s="145"/>
      <c r="F10" s="145"/>
      <c r="G10" s="145"/>
      <c r="H10" s="145"/>
      <c r="I10" s="145"/>
      <c r="J10" s="145"/>
      <c r="K10" s="149"/>
      <c r="L10" s="151"/>
      <c r="M10" s="151"/>
    </row>
    <row r="11" spans="1:13" ht="21" customHeight="1">
      <c r="A11" s="45">
        <v>42377</v>
      </c>
      <c r="B11" s="45">
        <v>42418</v>
      </c>
      <c r="C11" s="667" t="s">
        <v>697</v>
      </c>
      <c r="D11" s="667" t="s">
        <v>3872</v>
      </c>
      <c r="E11" s="168" t="s">
        <v>3873</v>
      </c>
      <c r="F11" s="168" t="s">
        <v>3874</v>
      </c>
      <c r="G11" s="167" t="s">
        <v>3875</v>
      </c>
      <c r="H11" s="167" t="s">
        <v>3876</v>
      </c>
      <c r="I11" s="167" t="s">
        <v>3877</v>
      </c>
      <c r="J11" s="667">
        <v>120</v>
      </c>
      <c r="K11" s="169">
        <v>1000.8</v>
      </c>
      <c r="L11" s="167" t="s">
        <v>3878</v>
      </c>
      <c r="M11" s="667"/>
    </row>
    <row r="12" spans="1:13" ht="21" customHeight="1">
      <c r="A12" s="749" t="s">
        <v>3809</v>
      </c>
      <c r="B12" s="150"/>
      <c r="C12" s="145"/>
      <c r="D12" s="145"/>
      <c r="E12" s="145"/>
      <c r="F12" s="145"/>
      <c r="G12" s="145"/>
      <c r="H12" s="145"/>
      <c r="I12" s="145"/>
      <c r="J12" s="145"/>
      <c r="K12" s="149"/>
      <c r="L12" s="151"/>
      <c r="M12" s="151"/>
    </row>
    <row r="13" spans="1:13" ht="21" customHeight="1">
      <c r="A13" s="45">
        <v>42411</v>
      </c>
      <c r="B13" s="45">
        <v>42418</v>
      </c>
      <c r="C13" s="167" t="s">
        <v>3879</v>
      </c>
      <c r="D13" s="716" t="s">
        <v>3880</v>
      </c>
      <c r="E13" s="716" t="s">
        <v>3880</v>
      </c>
      <c r="F13" s="716" t="s">
        <v>3881</v>
      </c>
      <c r="G13" s="716" t="s">
        <v>3882</v>
      </c>
      <c r="H13" s="716" t="s">
        <v>1475</v>
      </c>
      <c r="I13" s="716" t="s">
        <v>3883</v>
      </c>
      <c r="J13" s="667">
        <v>2</v>
      </c>
      <c r="K13" s="72">
        <v>60</v>
      </c>
      <c r="L13" s="667"/>
      <c r="M13" s="667"/>
    </row>
    <row r="14" spans="1:13" ht="21" customHeight="1">
      <c r="A14" s="749" t="s">
        <v>3810</v>
      </c>
      <c r="B14" s="150"/>
      <c r="C14" s="145"/>
      <c r="D14" s="145"/>
      <c r="E14" s="145"/>
      <c r="F14" s="145"/>
      <c r="G14" s="145"/>
      <c r="H14" s="145"/>
      <c r="I14" s="145"/>
      <c r="J14" s="145"/>
      <c r="K14" s="149"/>
      <c r="L14" s="151"/>
      <c r="M14" s="151"/>
    </row>
    <row r="15" spans="1:13" ht="21" customHeight="1">
      <c r="A15" s="667"/>
      <c r="B15" s="667" t="s">
        <v>33</v>
      </c>
      <c r="C15" s="667"/>
      <c r="D15" s="667"/>
      <c r="E15" s="667"/>
      <c r="F15" s="667"/>
      <c r="G15" s="667"/>
      <c r="H15" s="667"/>
      <c r="I15" s="667"/>
      <c r="J15" s="667"/>
      <c r="K15" s="667"/>
      <c r="L15" s="667"/>
      <c r="M15" s="667"/>
    </row>
    <row r="16" spans="1:13" ht="21" customHeight="1">
      <c r="A16" s="749" t="s">
        <v>3811</v>
      </c>
      <c r="B16" s="150"/>
      <c r="C16" s="145"/>
      <c r="D16" s="145"/>
      <c r="E16" s="145"/>
      <c r="F16" s="145"/>
      <c r="G16" s="145"/>
      <c r="H16" s="145"/>
      <c r="I16" s="145"/>
      <c r="J16" s="145"/>
      <c r="K16" s="149"/>
      <c r="L16" s="151"/>
      <c r="M16" s="151"/>
    </row>
    <row r="17" spans="1:13" ht="21" customHeight="1">
      <c r="A17" s="667"/>
      <c r="B17" s="667"/>
      <c r="C17" s="667"/>
      <c r="D17" s="667"/>
      <c r="E17" s="667"/>
      <c r="F17" s="667"/>
      <c r="G17" s="667"/>
      <c r="H17" s="667"/>
      <c r="I17" s="667"/>
      <c r="J17" s="667"/>
      <c r="K17" s="667"/>
      <c r="L17" s="667"/>
      <c r="M17" s="667"/>
    </row>
    <row r="18" spans="1:13" ht="21" customHeight="1">
      <c r="A18" s="749" t="s">
        <v>3812</v>
      </c>
      <c r="B18" s="150" t="s">
        <v>33</v>
      </c>
      <c r="C18" s="145"/>
      <c r="D18" s="145"/>
      <c r="E18" s="145"/>
      <c r="F18" s="145"/>
      <c r="G18" s="145"/>
      <c r="H18" s="145"/>
      <c r="I18" s="145"/>
      <c r="J18" s="145"/>
      <c r="K18" s="149"/>
      <c r="L18" s="151"/>
      <c r="M18" s="151"/>
    </row>
    <row r="19" spans="1:13" ht="21" customHeight="1">
      <c r="A19" s="667"/>
      <c r="B19" s="667"/>
      <c r="C19" s="667"/>
      <c r="D19" s="667"/>
      <c r="E19" s="667"/>
      <c r="F19" s="667"/>
      <c r="G19" s="667"/>
      <c r="H19" s="667"/>
      <c r="I19" s="667"/>
      <c r="J19" s="667"/>
      <c r="K19" s="667"/>
      <c r="L19" s="667"/>
      <c r="M19" s="667"/>
    </row>
    <row r="20" spans="1:13" ht="21" customHeight="1">
      <c r="A20" s="749" t="s">
        <v>3813</v>
      </c>
      <c r="B20" s="150" t="s">
        <v>33</v>
      </c>
      <c r="C20" s="145"/>
      <c r="D20" s="145"/>
      <c r="E20" s="145"/>
      <c r="F20" s="145"/>
      <c r="G20" s="145"/>
      <c r="H20" s="145"/>
      <c r="I20" s="145"/>
      <c r="J20" s="145"/>
      <c r="K20" s="149"/>
      <c r="L20" s="151"/>
      <c r="M20" s="151"/>
    </row>
    <row r="21" spans="1:13" ht="21" customHeight="1">
      <c r="A21" s="667"/>
      <c r="B21" s="667"/>
      <c r="C21" s="667"/>
      <c r="D21" s="667"/>
      <c r="E21" s="667"/>
      <c r="F21" s="667"/>
      <c r="G21" s="667"/>
      <c r="H21" s="667"/>
      <c r="I21" s="667"/>
      <c r="J21" s="667"/>
      <c r="K21" s="667"/>
      <c r="L21" s="667"/>
      <c r="M21" s="667"/>
    </row>
    <row r="22" spans="1:13" ht="21" customHeight="1">
      <c r="A22" s="749" t="s">
        <v>3814</v>
      </c>
      <c r="B22" s="150" t="s">
        <v>33</v>
      </c>
      <c r="C22" s="145"/>
      <c r="D22" s="145"/>
      <c r="E22" s="145"/>
      <c r="F22" s="145"/>
      <c r="G22" s="145"/>
      <c r="H22" s="145"/>
      <c r="I22" s="145"/>
      <c r="J22" s="145"/>
      <c r="K22" s="149"/>
      <c r="L22" s="151"/>
      <c r="M22" s="151"/>
    </row>
    <row r="23" spans="1:13" ht="21" customHeight="1">
      <c r="A23" s="667"/>
      <c r="B23" s="667"/>
      <c r="C23" s="667"/>
      <c r="D23" s="667"/>
      <c r="E23" s="667"/>
      <c r="F23" s="667"/>
      <c r="G23" s="667"/>
      <c r="H23" s="667"/>
      <c r="I23" s="667"/>
      <c r="J23" s="667"/>
      <c r="K23" s="667"/>
      <c r="L23" s="667"/>
      <c r="M23" s="667"/>
    </row>
    <row r="24" spans="1:13" ht="21" customHeight="1">
      <c r="A24" s="749" t="s">
        <v>3815</v>
      </c>
      <c r="B24" s="150" t="s">
        <v>33</v>
      </c>
      <c r="C24" s="145"/>
      <c r="D24" s="145"/>
      <c r="E24" s="145"/>
      <c r="F24" s="145"/>
      <c r="G24" s="145"/>
      <c r="H24" s="145"/>
      <c r="I24" s="145"/>
      <c r="J24" s="145"/>
      <c r="K24" s="149"/>
      <c r="L24" s="151"/>
      <c r="M24" s="151"/>
    </row>
    <row r="25" spans="1:13" ht="21" customHeight="1">
      <c r="A25" s="667"/>
      <c r="B25" s="667"/>
      <c r="C25" s="667"/>
      <c r="D25" s="667"/>
      <c r="E25" s="667"/>
      <c r="F25" s="667"/>
      <c r="G25" s="667"/>
      <c r="H25" s="667"/>
      <c r="I25" s="667"/>
      <c r="J25" s="667"/>
      <c r="K25" s="667"/>
      <c r="L25" s="667"/>
      <c r="M25" s="667"/>
    </row>
    <row r="26" spans="1:13" ht="21" customHeight="1">
      <c r="A26" s="749" t="s">
        <v>3816</v>
      </c>
      <c r="B26" s="150" t="s">
        <v>33</v>
      </c>
      <c r="C26" s="145"/>
      <c r="D26" s="145"/>
      <c r="E26" s="145"/>
      <c r="F26" s="145"/>
      <c r="G26" s="145"/>
      <c r="H26" s="145"/>
      <c r="I26" s="145"/>
      <c r="J26" s="145"/>
      <c r="K26" s="149"/>
      <c r="L26" s="151"/>
      <c r="M26" s="151"/>
    </row>
    <row r="27" spans="1:13" ht="16.5">
      <c r="A27" s="217"/>
      <c r="B27" s="667"/>
      <c r="C27" s="667"/>
      <c r="D27" s="667"/>
      <c r="E27" s="667"/>
      <c r="F27" s="667"/>
      <c r="G27" s="667"/>
      <c r="H27" s="667"/>
      <c r="I27" s="667"/>
      <c r="J27" s="667"/>
      <c r="K27" s="667"/>
      <c r="L27" s="667"/>
      <c r="M27" s="667"/>
    </row>
    <row r="28" spans="1:13" ht="16.5">
      <c r="A28" s="749" t="s">
        <v>3817</v>
      </c>
      <c r="B28" s="667" t="s">
        <v>33</v>
      </c>
      <c r="C28" s="667"/>
      <c r="D28" s="667"/>
      <c r="E28" s="667"/>
      <c r="F28" s="667"/>
      <c r="G28" s="667"/>
      <c r="H28" s="667"/>
      <c r="I28" s="667"/>
      <c r="J28" s="667"/>
      <c r="K28" s="667"/>
      <c r="L28" s="667"/>
      <c r="M28" s="667"/>
    </row>
    <row r="30" spans="1:13" ht="16.5">
      <c r="A30" s="749" t="s">
        <v>3818</v>
      </c>
      <c r="B30" s="667" t="s">
        <v>33</v>
      </c>
      <c r="C30" s="667"/>
      <c r="D30" s="667"/>
      <c r="E30" s="667"/>
      <c r="F30" s="667"/>
      <c r="G30" s="667"/>
      <c r="H30" s="667"/>
      <c r="I30" s="667"/>
      <c r="J30" s="667"/>
      <c r="K30" s="667"/>
      <c r="L30" s="667"/>
      <c r="M30" s="667"/>
    </row>
    <row r="32" spans="1:13" ht="16.5">
      <c r="A32" s="749" t="s">
        <v>3819</v>
      </c>
      <c r="B32" s="667" t="s">
        <v>33</v>
      </c>
      <c r="C32" s="667"/>
      <c r="D32" s="667"/>
      <c r="E32" s="667"/>
      <c r="F32" s="667"/>
      <c r="G32" s="667"/>
      <c r="H32" s="667"/>
      <c r="I32" s="667"/>
      <c r="J32" s="667"/>
      <c r="K32" s="667"/>
      <c r="L32" s="667"/>
      <c r="M32" s="667"/>
    </row>
    <row r="34" spans="1:12" ht="16.5">
      <c r="A34" s="749" t="s">
        <v>3820</v>
      </c>
      <c r="B34" s="667" t="s">
        <v>33</v>
      </c>
      <c r="C34" s="667"/>
      <c r="D34" s="667"/>
      <c r="E34" s="667"/>
      <c r="F34" s="667"/>
      <c r="G34" s="667"/>
      <c r="H34" s="667"/>
      <c r="I34" s="667"/>
      <c r="J34" s="667"/>
      <c r="K34" s="667"/>
      <c r="L34" s="667"/>
    </row>
    <row r="36" spans="1:12" ht="16.5">
      <c r="A36" s="749" t="s">
        <v>3821</v>
      </c>
      <c r="B36" s="667" t="s">
        <v>33</v>
      </c>
      <c r="C36" s="667"/>
      <c r="D36" s="667"/>
      <c r="E36" s="667"/>
      <c r="F36" s="667"/>
      <c r="G36" s="667"/>
      <c r="H36" s="667"/>
      <c r="I36" s="667"/>
      <c r="J36" s="667"/>
      <c r="K36" s="667"/>
      <c r="L36" s="667"/>
    </row>
    <row r="38" spans="1:12" ht="16.5">
      <c r="A38" s="749" t="s">
        <v>3822</v>
      </c>
      <c r="B38" s="667" t="s">
        <v>33</v>
      </c>
      <c r="C38" s="667"/>
      <c r="D38" s="667"/>
      <c r="E38" s="667"/>
      <c r="F38" s="667"/>
      <c r="G38" s="667"/>
      <c r="H38" s="667"/>
      <c r="I38" s="667"/>
      <c r="J38" s="667"/>
      <c r="K38" s="667"/>
      <c r="L38" s="667"/>
    </row>
    <row r="40" spans="1:12" ht="16.5">
      <c r="A40" s="749" t="s">
        <v>3823</v>
      </c>
      <c r="B40" s="45">
        <v>42826</v>
      </c>
      <c r="C40" s="667" t="s">
        <v>3884</v>
      </c>
      <c r="D40" s="667" t="s">
        <v>3885</v>
      </c>
      <c r="E40" s="667" t="s">
        <v>3886</v>
      </c>
      <c r="F40" s="667" t="s">
        <v>3887</v>
      </c>
      <c r="G40" s="667" t="s">
        <v>3888</v>
      </c>
      <c r="H40" s="167" t="s">
        <v>3889</v>
      </c>
      <c r="I40" s="716" t="s">
        <v>3890</v>
      </c>
      <c r="J40" s="216">
        <v>1752</v>
      </c>
      <c r="K40" s="72">
        <v>1752</v>
      </c>
      <c r="L40" s="716" t="s">
        <v>3891</v>
      </c>
    </row>
    <row r="41" spans="1:12">
      <c r="A41" s="667"/>
      <c r="B41" s="45">
        <v>42826</v>
      </c>
      <c r="C41" s="667" t="s">
        <v>3884</v>
      </c>
      <c r="D41" s="716" t="s">
        <v>3892</v>
      </c>
      <c r="E41" s="716" t="s">
        <v>3893</v>
      </c>
      <c r="F41" s="716" t="s">
        <v>3887</v>
      </c>
      <c r="G41" s="716" t="s">
        <v>3888</v>
      </c>
      <c r="H41" s="167" t="s">
        <v>3889</v>
      </c>
      <c r="I41" s="716" t="s">
        <v>3894</v>
      </c>
      <c r="J41" s="667">
        <v>1</v>
      </c>
      <c r="K41" s="731" t="s">
        <v>3895</v>
      </c>
      <c r="L41" s="716" t="s">
        <v>3896</v>
      </c>
    </row>
    <row r="42" spans="1:12">
      <c r="A42" s="667"/>
      <c r="B42" s="45">
        <v>42826</v>
      </c>
      <c r="C42" s="667" t="s">
        <v>3884</v>
      </c>
      <c r="D42" s="716" t="s">
        <v>3897</v>
      </c>
      <c r="E42" s="716" t="s">
        <v>3898</v>
      </c>
      <c r="F42" s="716" t="s">
        <v>3887</v>
      </c>
      <c r="G42" s="716" t="s">
        <v>3888</v>
      </c>
      <c r="H42" s="167" t="s">
        <v>3889</v>
      </c>
      <c r="I42" s="716" t="s">
        <v>3899</v>
      </c>
      <c r="J42" s="667">
        <v>1</v>
      </c>
      <c r="K42" s="72">
        <v>1447.2</v>
      </c>
      <c r="L42" s="716" t="s">
        <v>3900</v>
      </c>
    </row>
    <row r="43" spans="1:12">
      <c r="A43" s="667"/>
      <c r="B43" s="45">
        <v>42826</v>
      </c>
      <c r="C43" s="716" t="s">
        <v>3884</v>
      </c>
      <c r="D43" s="667"/>
      <c r="E43" s="716" t="s">
        <v>3901</v>
      </c>
      <c r="F43" s="716" t="s">
        <v>3887</v>
      </c>
      <c r="G43" s="716" t="s">
        <v>3888</v>
      </c>
      <c r="H43" s="167" t="s">
        <v>3889</v>
      </c>
      <c r="I43" s="716" t="s">
        <v>3902</v>
      </c>
      <c r="J43" s="667">
        <v>300</v>
      </c>
      <c r="K43" s="72">
        <v>2102</v>
      </c>
      <c r="L43" s="716" t="s">
        <v>3903</v>
      </c>
    </row>
    <row r="45" spans="1:12">
      <c r="A45" s="219">
        <v>42856</v>
      </c>
      <c r="B45" s="667" t="s">
        <v>33</v>
      </c>
      <c r="C45" s="667"/>
      <c r="D45" s="667"/>
      <c r="E45" s="667"/>
      <c r="F45" s="667"/>
      <c r="G45" s="667"/>
      <c r="H45" s="667"/>
      <c r="I45" s="667"/>
      <c r="J45" s="667"/>
      <c r="K45" s="667"/>
      <c r="L45" s="667"/>
    </row>
    <row r="46" spans="1:12">
      <c r="A46" s="223">
        <v>42903</v>
      </c>
      <c r="B46" s="667" t="s">
        <v>33</v>
      </c>
      <c r="C46" s="667"/>
      <c r="D46" s="667"/>
      <c r="E46" s="667"/>
      <c r="F46" s="667"/>
      <c r="G46" s="667"/>
      <c r="H46" s="667"/>
      <c r="I46" s="667"/>
      <c r="J46" s="667"/>
      <c r="K46" s="667"/>
      <c r="L46" s="667"/>
    </row>
    <row r="48" spans="1:12" ht="16.5">
      <c r="A48" s="749" t="s">
        <v>3826</v>
      </c>
      <c r="B48" s="667" t="s">
        <v>33</v>
      </c>
      <c r="C48" s="667"/>
      <c r="D48" s="667"/>
      <c r="E48" s="667"/>
      <c r="F48" s="667"/>
      <c r="G48" s="667"/>
      <c r="H48" s="667"/>
      <c r="I48" s="667"/>
      <c r="J48" s="667"/>
      <c r="K48" s="667"/>
      <c r="L48" s="667"/>
    </row>
    <row r="50" spans="1:2" s="175" customFormat="1">
      <c r="A50" s="232">
        <v>42948</v>
      </c>
    </row>
    <row r="51" spans="1:2">
      <c r="A51" s="667"/>
      <c r="B51" s="716" t="s">
        <v>33</v>
      </c>
    </row>
    <row r="53" spans="1:2" ht="16.5">
      <c r="A53" s="749" t="s">
        <v>3904</v>
      </c>
      <c r="B53" s="667" t="s">
        <v>33</v>
      </c>
    </row>
    <row r="55" spans="1:2" ht="16.5">
      <c r="A55" s="749" t="s">
        <v>3905</v>
      </c>
      <c r="B55" s="667" t="s">
        <v>33</v>
      </c>
    </row>
    <row r="57" spans="1:2" ht="16.5">
      <c r="A57" s="749" t="s">
        <v>3906</v>
      </c>
      <c r="B57" s="667" t="s">
        <v>33</v>
      </c>
    </row>
    <row r="59" spans="1:2" ht="16.5">
      <c r="A59" s="749" t="s">
        <v>3907</v>
      </c>
      <c r="B59" s="667" t="s">
        <v>33</v>
      </c>
    </row>
    <row r="61" spans="1:2" ht="16.5">
      <c r="A61" s="749" t="s">
        <v>3908</v>
      </c>
      <c r="B61" s="716" t="s">
        <v>33</v>
      </c>
    </row>
    <row r="63" spans="1:2" ht="16.5">
      <c r="A63" s="749" t="s">
        <v>3909</v>
      </c>
      <c r="B63" s="716" t="s">
        <v>33</v>
      </c>
    </row>
    <row r="65" spans="1:12" ht="16.5">
      <c r="A65" s="749" t="s">
        <v>3910</v>
      </c>
      <c r="B65" s="716" t="s">
        <v>33</v>
      </c>
      <c r="C65" s="667"/>
      <c r="D65" s="667"/>
      <c r="E65" s="667"/>
      <c r="F65" s="667"/>
      <c r="G65" s="667"/>
      <c r="H65" s="667"/>
      <c r="I65" s="667"/>
      <c r="J65" s="667"/>
      <c r="K65" s="667"/>
      <c r="L65" s="667"/>
    </row>
    <row r="67" spans="1:12" ht="14.25">
      <c r="A67" s="284">
        <v>43191</v>
      </c>
      <c r="B67" s="716" t="s">
        <v>33</v>
      </c>
      <c r="C67" s="667"/>
      <c r="D67" s="667"/>
      <c r="E67" s="667"/>
      <c r="F67" s="667"/>
      <c r="G67" s="667"/>
      <c r="H67" s="667"/>
      <c r="I67" s="667"/>
      <c r="J67" s="667"/>
      <c r="K67" s="667"/>
      <c r="L67" s="667"/>
    </row>
    <row r="69" spans="1:12" ht="14.25">
      <c r="A69" s="284">
        <v>43221</v>
      </c>
      <c r="B69" s="45">
        <v>43227</v>
      </c>
      <c r="C69" s="716" t="s">
        <v>697</v>
      </c>
      <c r="D69" s="716" t="s">
        <v>3911</v>
      </c>
      <c r="E69" s="716" t="s">
        <v>3912</v>
      </c>
      <c r="F69" s="716" t="s">
        <v>3913</v>
      </c>
      <c r="G69" s="716" t="s">
        <v>3914</v>
      </c>
      <c r="H69" s="716" t="s">
        <v>3915</v>
      </c>
      <c r="I69" s="667"/>
      <c r="J69" s="667">
        <v>50</v>
      </c>
      <c r="K69" s="72">
        <v>500</v>
      </c>
      <c r="L69" s="716" t="s">
        <v>3916</v>
      </c>
    </row>
    <row r="70" spans="1:12">
      <c r="A70" s="667"/>
      <c r="B70" s="45">
        <v>43237</v>
      </c>
      <c r="C70" s="716" t="s">
        <v>697</v>
      </c>
      <c r="D70" s="716" t="s">
        <v>3911</v>
      </c>
      <c r="E70" s="716" t="s">
        <v>3912</v>
      </c>
      <c r="F70" s="716" t="s">
        <v>3913</v>
      </c>
      <c r="G70" s="716" t="s">
        <v>3914</v>
      </c>
      <c r="H70" s="716" t="s">
        <v>3917</v>
      </c>
      <c r="I70" s="667"/>
      <c r="J70" s="667">
        <v>50</v>
      </c>
      <c r="K70" s="72">
        <v>500</v>
      </c>
      <c r="L70" s="716" t="s">
        <v>3916</v>
      </c>
    </row>
    <row r="71" spans="1:12">
      <c r="A71" s="667"/>
      <c r="B71" s="45">
        <v>43249</v>
      </c>
      <c r="C71" s="716" t="s">
        <v>697</v>
      </c>
      <c r="D71" s="716" t="s">
        <v>3911</v>
      </c>
      <c r="E71" s="716" t="s">
        <v>3912</v>
      </c>
      <c r="F71" s="716" t="s">
        <v>3913</v>
      </c>
      <c r="G71" s="716" t="s">
        <v>3914</v>
      </c>
      <c r="H71" s="716" t="s">
        <v>3918</v>
      </c>
      <c r="I71" s="667"/>
      <c r="J71" s="667">
        <v>50</v>
      </c>
      <c r="K71" s="72">
        <v>500</v>
      </c>
      <c r="L71" s="716" t="s">
        <v>3916</v>
      </c>
    </row>
    <row r="72" spans="1:12">
      <c r="A72" s="667"/>
      <c r="B72" s="45">
        <v>43216</v>
      </c>
      <c r="C72" s="716" t="s">
        <v>697</v>
      </c>
      <c r="D72" s="716" t="s">
        <v>3911</v>
      </c>
      <c r="E72" s="716" t="s">
        <v>3912</v>
      </c>
      <c r="F72" s="716" t="s">
        <v>3913</v>
      </c>
      <c r="G72" s="716" t="s">
        <v>3914</v>
      </c>
      <c r="H72" s="716" t="s">
        <v>3918</v>
      </c>
      <c r="I72" s="667"/>
      <c r="J72" s="667">
        <v>50</v>
      </c>
      <c r="K72" s="72">
        <v>500</v>
      </c>
      <c r="L72" s="716" t="s">
        <v>3916</v>
      </c>
    </row>
    <row r="73" spans="1:12">
      <c r="A73" s="667"/>
      <c r="B73" s="45">
        <v>43242</v>
      </c>
      <c r="C73" s="716" t="s">
        <v>3884</v>
      </c>
      <c r="D73" s="716" t="s">
        <v>3919</v>
      </c>
      <c r="E73" s="716" t="s">
        <v>3920</v>
      </c>
      <c r="F73" s="716" t="s">
        <v>3921</v>
      </c>
      <c r="G73" s="716" t="s">
        <v>3922</v>
      </c>
      <c r="H73" s="716" t="s">
        <v>3923</v>
      </c>
      <c r="I73" s="667"/>
      <c r="J73" s="667">
        <v>1</v>
      </c>
      <c r="K73" s="72">
        <v>100</v>
      </c>
      <c r="L73" s="716" t="s">
        <v>3924</v>
      </c>
    </row>
    <row r="75" spans="1:12" ht="14.25">
      <c r="A75" s="284">
        <v>43252</v>
      </c>
      <c r="B75" s="667"/>
      <c r="C75" s="667"/>
      <c r="D75" s="667"/>
      <c r="E75" s="667"/>
      <c r="F75" s="667"/>
      <c r="G75" s="667"/>
      <c r="H75" s="667"/>
      <c r="I75" s="667"/>
      <c r="J75" s="667"/>
      <c r="K75" s="667"/>
      <c r="L75" s="667"/>
    </row>
    <row r="76" spans="1:12">
      <c r="A76" s="667"/>
      <c r="B76" s="45">
        <v>43259</v>
      </c>
      <c r="C76" s="716" t="s">
        <v>697</v>
      </c>
      <c r="D76" s="716" t="s">
        <v>3911</v>
      </c>
      <c r="E76" s="716" t="s">
        <v>3912</v>
      </c>
      <c r="F76" s="716" t="s">
        <v>3913</v>
      </c>
      <c r="G76" s="716" t="s">
        <v>3914</v>
      </c>
      <c r="H76" s="716" t="s">
        <v>3925</v>
      </c>
      <c r="I76" s="667"/>
      <c r="J76" s="667">
        <v>50</v>
      </c>
      <c r="K76" s="72">
        <v>500</v>
      </c>
      <c r="L76" s="716" t="s">
        <v>3916</v>
      </c>
    </row>
    <row r="77" spans="1:12">
      <c r="A77" s="667"/>
      <c r="B77" s="45">
        <v>43264</v>
      </c>
      <c r="C77" s="716" t="s">
        <v>697</v>
      </c>
      <c r="D77" s="716" t="s">
        <v>3911</v>
      </c>
      <c r="E77" s="716" t="s">
        <v>3912</v>
      </c>
      <c r="F77" s="716" t="s">
        <v>3913</v>
      </c>
      <c r="G77" s="716" t="s">
        <v>3914</v>
      </c>
      <c r="H77" s="716" t="s">
        <v>3926</v>
      </c>
      <c r="I77" s="667"/>
      <c r="J77" s="667">
        <v>50</v>
      </c>
      <c r="K77" s="72">
        <v>500</v>
      </c>
      <c r="L77" s="716" t="s">
        <v>3916</v>
      </c>
    </row>
    <row r="78" spans="1:12">
      <c r="A78" s="667"/>
      <c r="B78" s="45">
        <v>43279</v>
      </c>
      <c r="C78" s="716" t="s">
        <v>697</v>
      </c>
      <c r="D78" s="716" t="s">
        <v>3911</v>
      </c>
      <c r="E78" s="716" t="s">
        <v>3912</v>
      </c>
      <c r="F78" s="716" t="s">
        <v>3913</v>
      </c>
      <c r="G78" s="716" t="s">
        <v>3914</v>
      </c>
      <c r="H78" s="716" t="s">
        <v>3927</v>
      </c>
      <c r="I78" s="667"/>
      <c r="J78" s="667">
        <v>60</v>
      </c>
      <c r="K78" s="72">
        <v>600</v>
      </c>
      <c r="L78" s="716" t="s">
        <v>3916</v>
      </c>
    </row>
    <row r="80" spans="1:12" ht="14.25">
      <c r="A80" s="284">
        <v>43282</v>
      </c>
      <c r="B80" s="45">
        <v>43289</v>
      </c>
      <c r="C80" s="716" t="s">
        <v>3928</v>
      </c>
      <c r="D80" s="667"/>
      <c r="E80" s="716" t="s">
        <v>3912</v>
      </c>
      <c r="F80" s="716" t="s">
        <v>3929</v>
      </c>
      <c r="G80" s="716" t="s">
        <v>3914</v>
      </c>
      <c r="H80" s="716" t="s">
        <v>3930</v>
      </c>
      <c r="I80" s="667"/>
      <c r="J80" s="667">
        <v>40</v>
      </c>
      <c r="K80" s="72">
        <v>400</v>
      </c>
      <c r="L80" s="716" t="s">
        <v>3916</v>
      </c>
    </row>
    <row r="81" spans="1:12">
      <c r="A81" s="667"/>
      <c r="B81" s="45">
        <v>43293</v>
      </c>
      <c r="C81" s="716" t="s">
        <v>3928</v>
      </c>
      <c r="D81" s="667"/>
      <c r="E81" s="716" t="s">
        <v>3912</v>
      </c>
      <c r="F81" s="716" t="s">
        <v>3929</v>
      </c>
      <c r="G81" s="716" t="s">
        <v>3914</v>
      </c>
      <c r="H81" s="716" t="s">
        <v>3925</v>
      </c>
      <c r="I81" s="667"/>
      <c r="J81" s="667">
        <v>50</v>
      </c>
      <c r="K81" s="72">
        <v>500</v>
      </c>
      <c r="L81" s="716" t="s">
        <v>3916</v>
      </c>
    </row>
    <row r="82" spans="1:12">
      <c r="A82" s="667"/>
      <c r="B82" s="45">
        <v>43304</v>
      </c>
      <c r="C82" s="716" t="s">
        <v>3928</v>
      </c>
      <c r="D82" s="667"/>
      <c r="E82" s="716" t="s">
        <v>3912</v>
      </c>
      <c r="F82" s="716" t="s">
        <v>3929</v>
      </c>
      <c r="G82" s="716" t="s">
        <v>3914</v>
      </c>
      <c r="H82" s="716" t="s">
        <v>3927</v>
      </c>
      <c r="I82" s="667"/>
      <c r="J82" s="667">
        <v>50</v>
      </c>
      <c r="K82" s="72">
        <v>500</v>
      </c>
      <c r="L82" s="716" t="s">
        <v>3916</v>
      </c>
    </row>
    <row r="84" spans="1:12" ht="14.25">
      <c r="A84" s="284">
        <v>43313</v>
      </c>
      <c r="B84" s="45">
        <v>43315</v>
      </c>
      <c r="C84" s="716" t="s">
        <v>697</v>
      </c>
      <c r="D84" s="716" t="s">
        <v>3931</v>
      </c>
      <c r="E84" s="716" t="s">
        <v>603</v>
      </c>
      <c r="F84" s="716" t="s">
        <v>3932</v>
      </c>
      <c r="G84" s="667"/>
      <c r="H84" s="667"/>
      <c r="I84" s="667"/>
      <c r="J84" s="667">
        <v>1</v>
      </c>
      <c r="K84" s="72">
        <v>100</v>
      </c>
      <c r="L84" s="716" t="s">
        <v>1768</v>
      </c>
    </row>
    <row r="87" spans="1:12">
      <c r="A87" s="667"/>
      <c r="B87" s="45">
        <v>43320</v>
      </c>
      <c r="C87" s="667" t="s">
        <v>697</v>
      </c>
      <c r="D87" s="667" t="s">
        <v>3911</v>
      </c>
      <c r="E87" s="667" t="s">
        <v>3912</v>
      </c>
      <c r="F87" s="667" t="s">
        <v>3913</v>
      </c>
      <c r="G87" s="667" t="s">
        <v>3914</v>
      </c>
      <c r="H87" s="667" t="s">
        <v>3933</v>
      </c>
      <c r="I87" s="667"/>
      <c r="J87" s="667">
        <v>50</v>
      </c>
      <c r="K87" s="292">
        <v>500</v>
      </c>
      <c r="L87" s="667" t="s">
        <v>3916</v>
      </c>
    </row>
    <row r="88" spans="1:12">
      <c r="A88" s="667"/>
      <c r="B88" s="45">
        <v>43331</v>
      </c>
      <c r="C88" s="667" t="s">
        <v>697</v>
      </c>
      <c r="D88" s="667" t="s">
        <v>3911</v>
      </c>
      <c r="E88" s="667" t="s">
        <v>3912</v>
      </c>
      <c r="F88" s="667" t="s">
        <v>3913</v>
      </c>
      <c r="G88" s="667" t="s">
        <v>3914</v>
      </c>
      <c r="H88" s="667" t="s">
        <v>3934</v>
      </c>
      <c r="I88" s="667"/>
      <c r="J88" s="667">
        <v>50</v>
      </c>
      <c r="K88" s="292">
        <v>500</v>
      </c>
      <c r="L88" s="667" t="s">
        <v>3916</v>
      </c>
    </row>
    <row r="89" spans="1:12">
      <c r="A89" s="667"/>
      <c r="B89" s="45">
        <v>43342</v>
      </c>
      <c r="C89" s="667" t="s">
        <v>697</v>
      </c>
      <c r="D89" s="667" t="s">
        <v>3911</v>
      </c>
      <c r="E89" s="667" t="s">
        <v>3912</v>
      </c>
      <c r="F89" s="667" t="s">
        <v>3913</v>
      </c>
      <c r="G89" s="667" t="s">
        <v>3914</v>
      </c>
      <c r="H89" s="667" t="s">
        <v>3933</v>
      </c>
      <c r="I89" s="667"/>
      <c r="J89" s="667">
        <v>50</v>
      </c>
      <c r="K89" s="292">
        <v>500</v>
      </c>
      <c r="L89" s="667" t="s">
        <v>3916</v>
      </c>
    </row>
    <row r="91" spans="1:12" ht="14.25">
      <c r="A91" s="284">
        <v>43344</v>
      </c>
      <c r="B91" s="667" t="s">
        <v>33</v>
      </c>
      <c r="C91" s="667"/>
      <c r="D91" s="667"/>
      <c r="E91" s="667"/>
      <c r="F91" s="667"/>
      <c r="G91" s="667"/>
      <c r="H91" s="667"/>
      <c r="I91" s="667"/>
      <c r="J91" s="667"/>
      <c r="K91" s="667"/>
      <c r="L91" s="667"/>
    </row>
    <row r="93" spans="1:12" ht="14.25">
      <c r="A93" s="284">
        <v>43374</v>
      </c>
      <c r="B93" s="667" t="s">
        <v>33</v>
      </c>
      <c r="C93" s="667"/>
      <c r="D93" s="667"/>
      <c r="E93" s="667"/>
      <c r="F93" s="667"/>
      <c r="G93" s="667"/>
      <c r="H93" s="667"/>
      <c r="I93" s="667"/>
      <c r="J93" s="667"/>
      <c r="K93" s="667"/>
      <c r="L93" s="667"/>
    </row>
    <row r="95" spans="1:12" ht="14.25">
      <c r="A95" s="284">
        <v>43405</v>
      </c>
      <c r="B95" s="667" t="s">
        <v>33</v>
      </c>
      <c r="C95" s="667"/>
      <c r="D95" s="667"/>
      <c r="E95" s="667"/>
      <c r="F95" s="667"/>
      <c r="G95" s="667"/>
      <c r="H95" s="667"/>
      <c r="I95" s="667"/>
      <c r="J95" s="667"/>
      <c r="K95" s="667"/>
      <c r="L95" s="667"/>
    </row>
    <row r="97" spans="1:12" ht="14.25">
      <c r="A97" s="284">
        <v>43435</v>
      </c>
      <c r="B97" s="716" t="s">
        <v>33</v>
      </c>
      <c r="C97" s="667"/>
      <c r="D97" s="667"/>
      <c r="E97" s="667"/>
      <c r="F97" s="667"/>
      <c r="G97" s="667"/>
      <c r="H97" s="667"/>
      <c r="I97" s="667"/>
      <c r="J97" s="667"/>
      <c r="K97" s="667"/>
      <c r="L97" s="667"/>
    </row>
    <row r="99" spans="1:12" ht="14.25">
      <c r="A99" s="284">
        <v>43466</v>
      </c>
      <c r="B99" s="45">
        <v>43489</v>
      </c>
      <c r="C99" s="667" t="s">
        <v>697</v>
      </c>
      <c r="D99" s="667" t="s">
        <v>3935</v>
      </c>
      <c r="E99" s="168" t="s">
        <v>3936</v>
      </c>
      <c r="F99" s="667" t="s">
        <v>3937</v>
      </c>
      <c r="G99" s="716" t="s">
        <v>3914</v>
      </c>
      <c r="H99" s="716" t="s">
        <v>504</v>
      </c>
      <c r="I99" s="667"/>
      <c r="J99" s="667">
        <v>4</v>
      </c>
      <c r="K99" s="72">
        <v>50</v>
      </c>
      <c r="L99" s="716" t="s">
        <v>3938</v>
      </c>
    </row>
    <row r="100" spans="1:12">
      <c r="A100" s="667"/>
      <c r="B100" s="45">
        <v>43489</v>
      </c>
      <c r="C100" s="716" t="s">
        <v>697</v>
      </c>
      <c r="D100" s="716" t="s">
        <v>3935</v>
      </c>
      <c r="E100" s="716" t="s">
        <v>3939</v>
      </c>
      <c r="F100" s="716" t="s">
        <v>3940</v>
      </c>
      <c r="G100" s="716" t="s">
        <v>3914</v>
      </c>
      <c r="H100" s="716" t="s">
        <v>3941</v>
      </c>
      <c r="I100" s="667"/>
      <c r="J100" s="667">
        <v>2</v>
      </c>
      <c r="K100" s="72">
        <v>40</v>
      </c>
      <c r="L100" s="716" t="s">
        <v>3938</v>
      </c>
    </row>
    <row r="102" spans="1:12" ht="14.25">
      <c r="A102" s="284">
        <v>43466</v>
      </c>
      <c r="B102" s="45">
        <v>43497</v>
      </c>
      <c r="C102" s="667" t="s">
        <v>3928</v>
      </c>
      <c r="D102" s="667"/>
      <c r="E102" s="667" t="s">
        <v>3942</v>
      </c>
      <c r="F102" s="667"/>
      <c r="G102" s="667"/>
      <c r="H102" s="667" t="s">
        <v>2729</v>
      </c>
      <c r="I102" s="667"/>
      <c r="J102" s="667">
        <v>20</v>
      </c>
      <c r="K102" s="72">
        <v>15</v>
      </c>
      <c r="L102" s="667"/>
    </row>
    <row r="104" spans="1:12">
      <c r="A104" s="355">
        <v>43515</v>
      </c>
      <c r="B104" s="716" t="s">
        <v>33</v>
      </c>
      <c r="C104" s="667"/>
      <c r="D104" s="667"/>
      <c r="E104" s="667"/>
      <c r="F104" s="667"/>
      <c r="G104" s="667"/>
      <c r="H104" s="667"/>
      <c r="I104" s="667"/>
      <c r="J104" s="667"/>
      <c r="K104" s="667"/>
      <c r="L104" s="667"/>
    </row>
    <row r="106" spans="1:12">
      <c r="A106" s="357">
        <v>43525</v>
      </c>
      <c r="B106" s="667" t="s">
        <v>33</v>
      </c>
      <c r="C106" s="667"/>
      <c r="D106" s="667"/>
      <c r="E106" s="667"/>
      <c r="F106" s="667"/>
      <c r="G106" s="667"/>
      <c r="H106" s="667"/>
      <c r="I106" s="667"/>
      <c r="J106" s="667"/>
      <c r="K106" s="667"/>
      <c r="L106" s="667"/>
    </row>
    <row r="108" spans="1:12">
      <c r="A108" s="357">
        <v>43556</v>
      </c>
      <c r="B108" s="45">
        <v>43556</v>
      </c>
      <c r="C108" s="667" t="s">
        <v>697</v>
      </c>
      <c r="D108" s="667" t="s">
        <v>3943</v>
      </c>
      <c r="E108" s="667" t="s">
        <v>3944</v>
      </c>
      <c r="F108" s="667" t="s">
        <v>3945</v>
      </c>
      <c r="G108" s="667" t="s">
        <v>3945</v>
      </c>
      <c r="H108" s="667" t="s">
        <v>2729</v>
      </c>
      <c r="I108" s="667"/>
      <c r="J108" s="667">
        <v>33</v>
      </c>
      <c r="K108" s="72">
        <v>800</v>
      </c>
      <c r="L108" s="667" t="s">
        <v>3946</v>
      </c>
    </row>
    <row r="110" spans="1:12">
      <c r="A110" s="357">
        <v>43586</v>
      </c>
      <c r="B110" s="45">
        <v>43613</v>
      </c>
      <c r="C110" s="667" t="s">
        <v>697</v>
      </c>
      <c r="D110" s="667" t="s">
        <v>3943</v>
      </c>
      <c r="E110" s="716" t="s">
        <v>3947</v>
      </c>
      <c r="F110" s="716" t="s">
        <v>3948</v>
      </c>
      <c r="G110" s="716" t="s">
        <v>3943</v>
      </c>
      <c r="H110" s="716" t="s">
        <v>2729</v>
      </c>
      <c r="I110" s="667"/>
      <c r="J110" s="667">
        <v>2</v>
      </c>
      <c r="K110" s="318">
        <v>250</v>
      </c>
      <c r="L110" s="667"/>
    </row>
    <row r="112" spans="1:12">
      <c r="A112" s="356">
        <v>43617</v>
      </c>
      <c r="B112" s="667" t="s">
        <v>33</v>
      </c>
      <c r="C112" s="667"/>
      <c r="D112" s="667"/>
      <c r="E112" s="667"/>
      <c r="F112" s="667"/>
      <c r="G112" s="667"/>
      <c r="H112" s="667"/>
      <c r="I112" s="667"/>
      <c r="J112" s="667"/>
      <c r="K112" s="667"/>
      <c r="L112" s="667"/>
    </row>
    <row r="114" spans="1:12">
      <c r="A114" s="355">
        <v>43665</v>
      </c>
      <c r="B114" s="667" t="s">
        <v>33</v>
      </c>
      <c r="C114" s="667"/>
      <c r="D114" s="667"/>
      <c r="E114" s="667"/>
      <c r="F114" s="667"/>
      <c r="G114" s="667"/>
      <c r="H114" s="667"/>
      <c r="I114" s="667"/>
      <c r="J114" s="667"/>
      <c r="K114" s="667"/>
      <c r="L114" s="667"/>
    </row>
    <row r="116" spans="1:12">
      <c r="A116" s="355">
        <v>43696</v>
      </c>
      <c r="B116" s="667" t="s">
        <v>33</v>
      </c>
      <c r="C116" s="667"/>
      <c r="D116" s="667"/>
      <c r="E116" s="667"/>
      <c r="F116" s="667"/>
      <c r="G116" s="667"/>
      <c r="H116" s="667"/>
      <c r="I116" s="667"/>
      <c r="J116" s="667"/>
      <c r="K116" s="667"/>
      <c r="L116" s="667"/>
    </row>
    <row r="118" spans="1:12">
      <c r="A118" s="355">
        <v>43727</v>
      </c>
      <c r="B118" s="667" t="s">
        <v>33</v>
      </c>
      <c r="C118" s="667"/>
      <c r="D118" s="667"/>
      <c r="E118" s="667"/>
      <c r="F118" s="667"/>
      <c r="G118" s="667"/>
      <c r="H118" s="667"/>
      <c r="I118" s="667"/>
      <c r="J118" s="667"/>
      <c r="K118" s="667"/>
      <c r="L118" s="667"/>
    </row>
    <row r="120" spans="1:12">
      <c r="A120" s="355">
        <v>43757</v>
      </c>
      <c r="B120" s="716" t="s">
        <v>33</v>
      </c>
      <c r="C120" s="667"/>
      <c r="D120" s="667"/>
      <c r="E120" s="667"/>
      <c r="F120" s="667"/>
      <c r="G120" s="667"/>
      <c r="H120" s="667"/>
      <c r="I120" s="667"/>
      <c r="J120" s="667"/>
      <c r="K120" s="667"/>
      <c r="L120" s="667"/>
    </row>
    <row r="122" spans="1:12">
      <c r="A122" s="355">
        <v>43788</v>
      </c>
      <c r="B122" s="716" t="s">
        <v>33</v>
      </c>
      <c r="C122" s="667"/>
      <c r="D122" s="667"/>
      <c r="E122" s="667"/>
      <c r="F122" s="667"/>
      <c r="G122" s="667"/>
      <c r="H122" s="667"/>
      <c r="I122" s="667"/>
      <c r="J122" s="667"/>
      <c r="K122" s="667"/>
      <c r="L122" s="667"/>
    </row>
    <row r="124" spans="1:12">
      <c r="A124" s="355">
        <v>43818</v>
      </c>
      <c r="B124" s="45">
        <v>43815</v>
      </c>
      <c r="C124" s="716" t="s">
        <v>697</v>
      </c>
      <c r="D124" s="716" t="s">
        <v>3949</v>
      </c>
      <c r="E124" s="168" t="s">
        <v>3950</v>
      </c>
      <c r="F124" s="716" t="s">
        <v>3951</v>
      </c>
      <c r="G124" s="716" t="s">
        <v>3914</v>
      </c>
      <c r="H124" s="716" t="s">
        <v>2729</v>
      </c>
      <c r="I124" s="667"/>
      <c r="J124" s="667">
        <v>20</v>
      </c>
      <c r="K124" s="318">
        <v>999.8</v>
      </c>
      <c r="L124" s="716" t="s">
        <v>3952</v>
      </c>
    </row>
    <row r="125" spans="1:12">
      <c r="A125" s="667"/>
      <c r="B125" s="45">
        <v>43815</v>
      </c>
      <c r="C125" s="716" t="s">
        <v>697</v>
      </c>
      <c r="D125" s="716" t="s">
        <v>3953</v>
      </c>
      <c r="E125" s="716" t="s">
        <v>3954</v>
      </c>
      <c r="F125" s="716" t="s">
        <v>3922</v>
      </c>
      <c r="G125" s="716" t="s">
        <v>3914</v>
      </c>
      <c r="H125" s="716" t="s">
        <v>2729</v>
      </c>
      <c r="I125" s="667"/>
      <c r="J125" s="667">
        <v>200</v>
      </c>
      <c r="K125" s="72">
        <v>4830</v>
      </c>
      <c r="L125" s="716" t="s">
        <v>3955</v>
      </c>
    </row>
    <row r="126" spans="1:12">
      <c r="A126" s="355">
        <v>43850</v>
      </c>
      <c r="B126" s="716" t="s">
        <v>33</v>
      </c>
      <c r="C126" s="667"/>
      <c r="D126" s="667"/>
      <c r="E126" s="667"/>
      <c r="F126" s="667"/>
      <c r="G126" s="667"/>
      <c r="H126" s="667"/>
      <c r="I126" s="667"/>
      <c r="J126" s="667"/>
      <c r="K126" s="667"/>
      <c r="L126" s="667"/>
    </row>
    <row r="128" spans="1:12">
      <c r="A128" s="355">
        <v>43881</v>
      </c>
      <c r="B128" s="667" t="s">
        <v>33</v>
      </c>
      <c r="C128" s="667"/>
      <c r="D128" s="667"/>
      <c r="E128" s="667"/>
      <c r="F128" s="667"/>
      <c r="G128" s="667"/>
      <c r="H128" s="667"/>
      <c r="I128" s="667"/>
      <c r="J128" s="667"/>
      <c r="K128" s="667"/>
      <c r="L128" s="667"/>
    </row>
    <row r="130" spans="1:2">
      <c r="A130" s="355">
        <v>43910</v>
      </c>
      <c r="B130" s="667" t="s">
        <v>33</v>
      </c>
    </row>
    <row r="132" spans="1:2">
      <c r="A132" s="355">
        <v>43941</v>
      </c>
      <c r="B132" s="667" t="s">
        <v>33</v>
      </c>
    </row>
    <row r="134" spans="1:2">
      <c r="A134" s="355">
        <v>43971</v>
      </c>
      <c r="B134" s="667" t="s">
        <v>33</v>
      </c>
    </row>
    <row r="136" spans="1:2">
      <c r="A136" s="355">
        <v>44002</v>
      </c>
      <c r="B136" s="667" t="s">
        <v>33</v>
      </c>
    </row>
    <row r="138" spans="1:2">
      <c r="A138" s="355">
        <v>44032</v>
      </c>
      <c r="B138" s="667" t="s">
        <v>33</v>
      </c>
    </row>
    <row r="140" spans="1:2">
      <c r="A140" s="355">
        <v>44063</v>
      </c>
      <c r="B140" s="667" t="s">
        <v>33</v>
      </c>
    </row>
    <row r="142" spans="1:2">
      <c r="A142" s="355">
        <v>44094</v>
      </c>
      <c r="B142" s="667" t="s">
        <v>33</v>
      </c>
    </row>
    <row r="144" spans="1:2">
      <c r="A144" s="355">
        <v>44124</v>
      </c>
      <c r="B144" s="667" t="s">
        <v>33</v>
      </c>
    </row>
    <row r="146" spans="1:12">
      <c r="A146" s="355">
        <v>44155</v>
      </c>
      <c r="B146" s="667" t="s">
        <v>33</v>
      </c>
      <c r="C146" s="667"/>
      <c r="D146" s="667"/>
      <c r="E146" s="667"/>
      <c r="F146" s="667"/>
      <c r="G146" s="667"/>
      <c r="H146" s="667"/>
      <c r="I146" s="667"/>
      <c r="J146" s="667"/>
      <c r="K146" s="667"/>
      <c r="L146" s="667"/>
    </row>
    <row r="148" spans="1:12">
      <c r="A148" s="355">
        <v>44185</v>
      </c>
      <c r="B148" s="667" t="s">
        <v>33</v>
      </c>
      <c r="C148" s="667"/>
      <c r="D148" s="667"/>
      <c r="E148" s="667"/>
      <c r="F148" s="667"/>
      <c r="G148" s="667"/>
      <c r="H148" s="667"/>
      <c r="I148" s="667"/>
      <c r="J148" s="667"/>
      <c r="K148" s="667"/>
      <c r="L148" s="667"/>
    </row>
    <row r="150" spans="1:12">
      <c r="A150" s="355">
        <v>44217</v>
      </c>
      <c r="B150" s="45">
        <v>44209</v>
      </c>
      <c r="C150" s="716" t="s">
        <v>697</v>
      </c>
      <c r="D150" s="716" t="s">
        <v>3956</v>
      </c>
      <c r="E150" s="716" t="s">
        <v>2729</v>
      </c>
      <c r="F150" s="716" t="s">
        <v>3957</v>
      </c>
      <c r="G150" s="716" t="s">
        <v>3958</v>
      </c>
      <c r="H150" s="716" t="s">
        <v>2729</v>
      </c>
      <c r="I150" s="667"/>
      <c r="J150" s="667">
        <v>60</v>
      </c>
      <c r="K150" s="72">
        <v>180</v>
      </c>
      <c r="L150" s="716" t="s">
        <v>3959</v>
      </c>
    </row>
    <row r="151" spans="1:12">
      <c r="A151" s="667"/>
      <c r="B151" s="45">
        <v>44225</v>
      </c>
      <c r="C151" s="667" t="s">
        <v>697</v>
      </c>
      <c r="D151" s="667" t="s">
        <v>3960</v>
      </c>
      <c r="E151" s="667" t="s">
        <v>504</v>
      </c>
      <c r="F151" s="667"/>
      <c r="G151" s="667" t="s">
        <v>3958</v>
      </c>
      <c r="H151" s="667" t="s">
        <v>504</v>
      </c>
      <c r="I151" s="667"/>
      <c r="J151" s="667">
        <v>4</v>
      </c>
      <c r="K151" s="72">
        <v>100</v>
      </c>
      <c r="L151" s="667" t="s">
        <v>3961</v>
      </c>
    </row>
  </sheetData>
  <mergeCells count="5">
    <mergeCell ref="A1:M1"/>
    <mergeCell ref="A2:M2"/>
    <mergeCell ref="B4:E4"/>
    <mergeCell ref="A5:C5"/>
    <mergeCell ref="A9:M9"/>
  </mergeCell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FF"/>
  </sheetPr>
  <dimension ref="A1:M20"/>
  <sheetViews>
    <sheetView topLeftCell="B1" workbookViewId="0">
      <selection activeCell="B45" sqref="B45"/>
    </sheetView>
  </sheetViews>
  <sheetFormatPr defaultColWidth="11.42578125" defaultRowHeight="12.75"/>
  <cols>
    <col min="1" max="1" width="16" customWidth="1"/>
    <col min="2" max="2" width="23.42578125" customWidth="1"/>
    <col min="3" max="3" width="14.42578125" customWidth="1"/>
    <col min="4" max="4" width="19.42578125" customWidth="1"/>
    <col min="5" max="5" width="17" customWidth="1"/>
    <col min="6" max="6" width="18.42578125" customWidth="1"/>
    <col min="7" max="7" width="25.42578125" customWidth="1"/>
    <col min="8" max="8" width="15.42578125" customWidth="1"/>
    <col min="9" max="9" width="47.42578125" customWidth="1"/>
    <col min="10" max="10" width="8.85546875" customWidth="1"/>
    <col min="11" max="12" width="11.42578125" customWidth="1"/>
    <col min="13" max="256" width="8.85546875" customWidth="1"/>
  </cols>
  <sheetData>
    <row r="1" spans="1:13" s="43" customFormat="1" ht="31.5">
      <c r="A1" s="87" t="s">
        <v>0</v>
      </c>
      <c r="B1" s="87" t="s">
        <v>1</v>
      </c>
      <c r="C1" s="87" t="s">
        <v>651</v>
      </c>
      <c r="D1" s="87" t="s">
        <v>2</v>
      </c>
      <c r="E1" s="92" t="s">
        <v>652</v>
      </c>
      <c r="F1" s="87" t="s">
        <v>3</v>
      </c>
      <c r="G1" s="87" t="s">
        <v>4</v>
      </c>
      <c r="H1" s="87" t="s">
        <v>5</v>
      </c>
      <c r="I1" s="87" t="s">
        <v>6</v>
      </c>
      <c r="J1" s="87" t="s">
        <v>271</v>
      </c>
      <c r="K1" s="92" t="s">
        <v>9</v>
      </c>
      <c r="L1" s="87" t="s">
        <v>10</v>
      </c>
      <c r="M1" s="87" t="s">
        <v>11</v>
      </c>
    </row>
    <row r="2" spans="1:13">
      <c r="A2" s="667" t="s">
        <v>3962</v>
      </c>
      <c r="B2" s="667"/>
      <c r="C2" s="667" t="s">
        <v>3963</v>
      </c>
      <c r="D2" s="667" t="s">
        <v>1374</v>
      </c>
      <c r="E2" s="667"/>
      <c r="F2" s="667" t="s">
        <v>3963</v>
      </c>
      <c r="G2" s="667"/>
      <c r="H2" s="667" t="s">
        <v>20</v>
      </c>
      <c r="I2" s="667" t="s">
        <v>3964</v>
      </c>
      <c r="J2" s="667">
        <v>7</v>
      </c>
      <c r="K2" s="667">
        <v>105</v>
      </c>
      <c r="L2" s="667"/>
      <c r="M2" s="667"/>
    </row>
    <row r="4" spans="1:13">
      <c r="A4" s="219">
        <v>43160</v>
      </c>
      <c r="B4" s="667" t="s">
        <v>33</v>
      </c>
      <c r="C4" s="667"/>
      <c r="D4" s="667"/>
      <c r="E4" s="667"/>
      <c r="F4" s="667"/>
      <c r="G4" s="667"/>
      <c r="H4" s="667"/>
      <c r="I4" s="667"/>
      <c r="J4" s="667"/>
      <c r="K4" s="667"/>
      <c r="L4" s="667"/>
      <c r="M4" s="667"/>
    </row>
    <row r="5" spans="1:13">
      <c r="A5" s="219">
        <v>43191</v>
      </c>
      <c r="B5" s="667" t="s">
        <v>33</v>
      </c>
      <c r="C5" s="667"/>
      <c r="D5" s="667"/>
      <c r="E5" s="667"/>
      <c r="F5" s="667"/>
      <c r="G5" s="667"/>
      <c r="H5" s="667"/>
      <c r="I5" s="667"/>
      <c r="J5" s="667"/>
      <c r="K5" s="667"/>
      <c r="L5" s="667"/>
      <c r="M5" s="667"/>
    </row>
    <row r="6" spans="1:13">
      <c r="A6" s="219">
        <v>43221</v>
      </c>
      <c r="B6" s="667" t="s">
        <v>33</v>
      </c>
      <c r="C6" s="667"/>
      <c r="D6" s="667"/>
      <c r="E6" s="667"/>
      <c r="F6" s="667"/>
      <c r="G6" s="667"/>
      <c r="H6" s="667"/>
      <c r="I6" s="667"/>
      <c r="J6" s="667"/>
      <c r="K6" s="667"/>
      <c r="L6" s="667"/>
      <c r="M6" s="667"/>
    </row>
    <row r="7" spans="1:13">
      <c r="A7" s="223">
        <v>43269</v>
      </c>
      <c r="B7" s="667" t="s">
        <v>33</v>
      </c>
      <c r="C7" s="667"/>
      <c r="D7" s="667"/>
      <c r="E7" s="667"/>
      <c r="F7" s="667"/>
      <c r="G7" s="667"/>
      <c r="H7" s="667"/>
      <c r="I7" s="667"/>
      <c r="J7" s="667"/>
      <c r="K7" s="667"/>
      <c r="L7" s="667"/>
      <c r="M7" s="667"/>
    </row>
    <row r="8" spans="1:13">
      <c r="A8" s="223">
        <v>43299</v>
      </c>
      <c r="B8" s="667" t="s">
        <v>33</v>
      </c>
      <c r="C8" s="667"/>
      <c r="D8" s="667"/>
      <c r="E8" s="667"/>
      <c r="F8" s="667"/>
      <c r="G8" s="667"/>
      <c r="H8" s="667"/>
      <c r="I8" s="667"/>
      <c r="J8" s="667"/>
      <c r="K8" s="667"/>
      <c r="L8" s="667"/>
      <c r="M8" s="667"/>
    </row>
    <row r="9" spans="1:13">
      <c r="A9" s="732">
        <v>43695</v>
      </c>
      <c r="B9" s="667" t="s">
        <v>33</v>
      </c>
      <c r="C9" s="667"/>
      <c r="D9" s="667"/>
      <c r="E9" s="667"/>
      <c r="F9" s="667"/>
      <c r="G9" s="667"/>
      <c r="H9" s="667"/>
      <c r="I9" s="667"/>
      <c r="J9" s="667"/>
      <c r="K9" s="667"/>
      <c r="L9" s="667"/>
      <c r="M9" s="667"/>
    </row>
    <row r="10" spans="1:13">
      <c r="A10" s="732">
        <v>43726</v>
      </c>
      <c r="B10" s="667" t="s">
        <v>33</v>
      </c>
      <c r="C10" s="667"/>
      <c r="D10" s="667"/>
      <c r="E10" s="667"/>
      <c r="F10" s="667"/>
      <c r="G10" s="667"/>
      <c r="H10" s="667"/>
      <c r="I10" s="667"/>
      <c r="J10" s="667"/>
      <c r="K10" s="667"/>
      <c r="L10" s="667"/>
      <c r="M10" s="667"/>
    </row>
    <row r="11" spans="1:13">
      <c r="A11" s="732">
        <v>43756</v>
      </c>
      <c r="B11" s="667" t="s">
        <v>33</v>
      </c>
      <c r="C11" s="667"/>
      <c r="D11" s="667"/>
      <c r="E11" s="667"/>
      <c r="F11" s="667"/>
      <c r="G11" s="667"/>
      <c r="H11" s="667"/>
      <c r="I11" s="667"/>
      <c r="J11" s="667"/>
      <c r="K11" s="667"/>
      <c r="L11" s="667"/>
      <c r="M11" s="667"/>
    </row>
    <row r="12" spans="1:13">
      <c r="A12" s="732">
        <v>43787</v>
      </c>
      <c r="B12" s="667" t="s">
        <v>33</v>
      </c>
      <c r="C12" s="667"/>
      <c r="D12" s="667"/>
      <c r="E12" s="667"/>
      <c r="F12" s="667"/>
      <c r="G12" s="667"/>
      <c r="H12" s="667"/>
      <c r="I12" s="667"/>
      <c r="J12" s="667"/>
      <c r="K12" s="667"/>
      <c r="L12" s="667"/>
      <c r="M12" s="667"/>
    </row>
    <row r="13" spans="1:13">
      <c r="A13" s="732">
        <v>43817</v>
      </c>
      <c r="B13" s="667" t="s">
        <v>33</v>
      </c>
      <c r="C13" s="667"/>
      <c r="D13" s="667"/>
      <c r="E13" s="667"/>
      <c r="F13" s="667"/>
      <c r="G13" s="667"/>
      <c r="H13" s="667"/>
      <c r="I13" s="667"/>
      <c r="J13" s="667"/>
      <c r="K13" s="667"/>
      <c r="L13" s="667"/>
      <c r="M13" s="667"/>
    </row>
    <row r="14" spans="1:13">
      <c r="A14" s="223">
        <v>43484</v>
      </c>
      <c r="B14" s="667" t="s">
        <v>33</v>
      </c>
      <c r="C14" s="667"/>
      <c r="D14" s="667"/>
      <c r="E14" s="667"/>
      <c r="F14" s="667"/>
      <c r="G14" s="667"/>
      <c r="H14" s="667"/>
      <c r="I14" s="667"/>
      <c r="J14" s="667"/>
      <c r="K14" s="667"/>
      <c r="L14" s="667"/>
      <c r="M14" s="667"/>
    </row>
    <row r="15" spans="1:13">
      <c r="A15" s="223">
        <v>43515</v>
      </c>
      <c r="B15" s="667" t="s">
        <v>33</v>
      </c>
      <c r="C15" s="667"/>
      <c r="D15" s="667"/>
      <c r="E15" s="667"/>
      <c r="F15" s="667"/>
      <c r="G15" s="667"/>
      <c r="H15" s="667"/>
      <c r="I15" s="667"/>
      <c r="J15" s="667"/>
      <c r="K15" s="667"/>
      <c r="L15" s="667"/>
      <c r="M15" s="667"/>
    </row>
    <row r="16" spans="1:13">
      <c r="A16" s="223">
        <v>43543</v>
      </c>
      <c r="B16" s="667" t="s">
        <v>33</v>
      </c>
      <c r="C16" s="667"/>
      <c r="D16" s="667"/>
      <c r="E16" s="667"/>
      <c r="F16" s="667"/>
      <c r="G16" s="667"/>
      <c r="H16" s="667"/>
      <c r="I16" s="667"/>
      <c r="J16" s="667"/>
      <c r="K16" s="667"/>
      <c r="L16" s="667"/>
      <c r="M16" s="667"/>
    </row>
    <row r="17" spans="1:2">
      <c r="A17" s="223">
        <v>43574</v>
      </c>
      <c r="B17" s="667" t="s">
        <v>33</v>
      </c>
    </row>
    <row r="18" spans="1:2">
      <c r="A18" s="223">
        <v>43604</v>
      </c>
      <c r="B18" s="667" t="s">
        <v>33</v>
      </c>
    </row>
    <row r="19" spans="1:2">
      <c r="A19" s="223">
        <v>43635</v>
      </c>
      <c r="B19" s="667" t="s">
        <v>33</v>
      </c>
    </row>
    <row r="20" spans="1:2">
      <c r="A20" s="223">
        <v>43665</v>
      </c>
      <c r="B20" s="667" t="s">
        <v>33</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0AC37-D1A3-4EC6-85F8-E9E1BEE83156}">
  <sheetPr>
    <tabColor rgb="FFC00000"/>
    <pageSetUpPr fitToPage="1"/>
  </sheetPr>
  <dimension ref="A1:M38"/>
  <sheetViews>
    <sheetView topLeftCell="B1" workbookViewId="0">
      <selection activeCell="K27" sqref="K27"/>
    </sheetView>
  </sheetViews>
  <sheetFormatPr defaultColWidth="18.7109375" defaultRowHeight="12.75"/>
  <cols>
    <col min="1" max="1" width="26.140625" customWidth="1"/>
    <col min="3" max="3" width="10" customWidth="1"/>
    <col min="4" max="4" width="27.140625" customWidth="1"/>
    <col min="5" max="5" width="27.7109375" customWidth="1"/>
    <col min="6" max="6" width="13.5703125" customWidth="1"/>
    <col min="7" max="7" width="16.140625" customWidth="1"/>
    <col min="9" max="9" width="26.85546875" bestFit="1" customWidth="1"/>
    <col min="11" max="11" width="13" customWidth="1"/>
  </cols>
  <sheetData>
    <row r="1" spans="1:13" s="43" customFormat="1" ht="31.5">
      <c r="A1" s="533" t="s">
        <v>0</v>
      </c>
      <c r="B1" s="533" t="s">
        <v>1</v>
      </c>
      <c r="C1" s="533" t="s">
        <v>651</v>
      </c>
      <c r="D1" s="533" t="s">
        <v>2</v>
      </c>
      <c r="E1" s="534" t="s">
        <v>3965</v>
      </c>
      <c r="F1" s="533" t="s">
        <v>3</v>
      </c>
      <c r="G1" s="533" t="s">
        <v>4</v>
      </c>
      <c r="H1" s="533" t="s">
        <v>5</v>
      </c>
      <c r="I1" s="533" t="s">
        <v>6</v>
      </c>
      <c r="J1" s="533" t="s">
        <v>271</v>
      </c>
      <c r="K1" s="534" t="s">
        <v>9</v>
      </c>
      <c r="L1" s="533" t="s">
        <v>10</v>
      </c>
      <c r="M1" s="533" t="s">
        <v>11</v>
      </c>
    </row>
    <row r="2" spans="1:13">
      <c r="A2" s="541">
        <v>44545</v>
      </c>
      <c r="B2" s="541">
        <v>44662</v>
      </c>
      <c r="C2" s="539"/>
      <c r="D2" s="540" t="s">
        <v>1979</v>
      </c>
      <c r="E2" s="540" t="s">
        <v>1001</v>
      </c>
      <c r="F2" s="540" t="s">
        <v>3966</v>
      </c>
      <c r="G2" s="540" t="s">
        <v>1736</v>
      </c>
      <c r="H2" s="540" t="s">
        <v>3967</v>
      </c>
      <c r="I2" s="540" t="s">
        <v>3968</v>
      </c>
      <c r="J2" s="540">
        <v>1</v>
      </c>
      <c r="K2" s="546">
        <v>50</v>
      </c>
      <c r="L2" s="540" t="s">
        <v>3969</v>
      </c>
      <c r="M2" s="547"/>
    </row>
    <row r="3" spans="1:13">
      <c r="A3" s="541">
        <v>44545</v>
      </c>
      <c r="B3" s="541">
        <v>44662</v>
      </c>
      <c r="C3" s="539"/>
      <c r="D3" s="540" t="s">
        <v>3970</v>
      </c>
      <c r="E3" s="540" t="s">
        <v>3971</v>
      </c>
      <c r="F3" s="540" t="s">
        <v>3966</v>
      </c>
      <c r="G3" s="540" t="s">
        <v>1736</v>
      </c>
      <c r="H3" s="540" t="s">
        <v>3967</v>
      </c>
      <c r="I3" s="540" t="s">
        <v>3972</v>
      </c>
      <c r="J3" s="540">
        <v>1</v>
      </c>
      <c r="K3" s="546">
        <v>60</v>
      </c>
      <c r="L3" s="540" t="s">
        <v>3969</v>
      </c>
      <c r="M3" s="547"/>
    </row>
    <row r="4" spans="1:13">
      <c r="A4" s="541">
        <v>44546</v>
      </c>
      <c r="B4" s="541">
        <v>44662</v>
      </c>
      <c r="C4" s="539"/>
      <c r="D4" s="540" t="s">
        <v>3973</v>
      </c>
      <c r="E4" s="540" t="s">
        <v>3974</v>
      </c>
      <c r="F4" s="540" t="s">
        <v>3966</v>
      </c>
      <c r="G4" s="540" t="s">
        <v>1736</v>
      </c>
      <c r="H4" s="540" t="s">
        <v>3967</v>
      </c>
      <c r="I4" s="540" t="s">
        <v>930</v>
      </c>
      <c r="J4" s="540">
        <v>1</v>
      </c>
      <c r="K4" s="546">
        <v>50</v>
      </c>
      <c r="L4" s="540" t="s">
        <v>3969</v>
      </c>
      <c r="M4" s="547"/>
    </row>
    <row r="5" spans="1:13">
      <c r="A5" s="541">
        <v>44551</v>
      </c>
      <c r="B5" s="541">
        <v>44662</v>
      </c>
      <c r="C5" s="542"/>
      <c r="D5" s="543" t="s">
        <v>1979</v>
      </c>
      <c r="E5" s="543" t="s">
        <v>1528</v>
      </c>
      <c r="F5" s="540" t="s">
        <v>3966</v>
      </c>
      <c r="G5" s="543" t="s">
        <v>1736</v>
      </c>
      <c r="H5" s="543" t="s">
        <v>3967</v>
      </c>
      <c r="I5" s="543" t="s">
        <v>3968</v>
      </c>
      <c r="J5" s="543">
        <v>1</v>
      </c>
      <c r="K5" s="550">
        <v>100</v>
      </c>
      <c r="L5" s="540" t="s">
        <v>3969</v>
      </c>
      <c r="M5" s="548"/>
    </row>
    <row r="6" spans="1:13">
      <c r="A6" s="538" t="s">
        <v>3975</v>
      </c>
      <c r="B6" s="544">
        <v>44911</v>
      </c>
      <c r="C6" s="539"/>
      <c r="D6" s="540" t="s">
        <v>3976</v>
      </c>
      <c r="E6" s="540" t="s">
        <v>3977</v>
      </c>
      <c r="F6" s="540" t="s">
        <v>3966</v>
      </c>
      <c r="G6" s="540" t="s">
        <v>1736</v>
      </c>
      <c r="H6" s="540" t="s">
        <v>3967</v>
      </c>
      <c r="I6" s="540" t="s">
        <v>3978</v>
      </c>
      <c r="J6" s="540">
        <v>1</v>
      </c>
      <c r="K6" s="546">
        <v>50</v>
      </c>
      <c r="L6" s="540" t="s">
        <v>3969</v>
      </c>
      <c r="M6" s="547"/>
    </row>
    <row r="7" spans="1:13">
      <c r="A7" s="544">
        <v>44910</v>
      </c>
      <c r="B7" s="544">
        <v>44915</v>
      </c>
      <c r="C7" s="545"/>
      <c r="D7" s="537" t="s">
        <v>1001</v>
      </c>
      <c r="E7" s="537" t="s">
        <v>1001</v>
      </c>
      <c r="F7" s="537" t="s">
        <v>3966</v>
      </c>
      <c r="G7" s="537" t="s">
        <v>1736</v>
      </c>
      <c r="H7" s="537" t="s">
        <v>3967</v>
      </c>
      <c r="I7" s="537" t="s">
        <v>3979</v>
      </c>
      <c r="J7" s="537" t="s">
        <v>2406</v>
      </c>
      <c r="K7" s="546">
        <v>130</v>
      </c>
      <c r="L7" s="540" t="s">
        <v>3969</v>
      </c>
      <c r="M7" s="549"/>
    </row>
    <row r="8" spans="1:13">
      <c r="A8" s="544">
        <v>44911</v>
      </c>
      <c r="B8" s="544">
        <v>44915</v>
      </c>
      <c r="C8" s="536"/>
      <c r="D8" s="537" t="s">
        <v>1528</v>
      </c>
      <c r="E8" s="537" t="s">
        <v>1528</v>
      </c>
      <c r="F8" s="537" t="s">
        <v>3966</v>
      </c>
      <c r="G8" s="537" t="s">
        <v>1736</v>
      </c>
      <c r="H8" s="537" t="s">
        <v>3967</v>
      </c>
      <c r="I8" s="537" t="s">
        <v>3968</v>
      </c>
      <c r="J8" s="537">
        <v>1</v>
      </c>
      <c r="K8" s="599">
        <v>98</v>
      </c>
      <c r="L8" s="540" t="s">
        <v>3969</v>
      </c>
      <c r="M8" s="535"/>
    </row>
    <row r="9" spans="1:13">
      <c r="A9" s="544">
        <v>45028</v>
      </c>
      <c r="B9" s="544">
        <v>45043</v>
      </c>
      <c r="C9" s="536"/>
      <c r="D9" s="537" t="s">
        <v>3980</v>
      </c>
      <c r="E9" s="537" t="s">
        <v>3981</v>
      </c>
      <c r="F9" s="537" t="s">
        <v>3966</v>
      </c>
      <c r="G9" s="537" t="s">
        <v>1736</v>
      </c>
      <c r="H9" s="537" t="s">
        <v>3982</v>
      </c>
      <c r="I9" s="537" t="s">
        <v>3983</v>
      </c>
      <c r="J9" s="537">
        <v>1</v>
      </c>
      <c r="K9" s="599">
        <v>80</v>
      </c>
      <c r="L9" s="540" t="s">
        <v>3969</v>
      </c>
      <c r="M9" s="535"/>
    </row>
    <row r="10" spans="1:13">
      <c r="A10" s="617">
        <v>45104</v>
      </c>
      <c r="B10" s="618">
        <v>45106</v>
      </c>
      <c r="C10" s="536"/>
      <c r="D10" s="537" t="s">
        <v>3984</v>
      </c>
      <c r="E10" s="537" t="s">
        <v>3985</v>
      </c>
      <c r="F10" s="537" t="s">
        <v>3966</v>
      </c>
      <c r="G10" s="537" t="s">
        <v>1736</v>
      </c>
      <c r="H10" s="537" t="s">
        <v>3986</v>
      </c>
      <c r="I10" s="537" t="s">
        <v>3987</v>
      </c>
      <c r="J10" s="537">
        <v>2</v>
      </c>
      <c r="K10" s="599">
        <v>99</v>
      </c>
      <c r="L10" s="537" t="s">
        <v>3969</v>
      </c>
      <c r="M10" s="535"/>
    </row>
    <row r="11" spans="1:13">
      <c r="A11" s="618">
        <v>45225</v>
      </c>
      <c r="B11" s="618">
        <v>45225</v>
      </c>
      <c r="C11" s="536"/>
      <c r="D11" s="537" t="s">
        <v>3988</v>
      </c>
      <c r="E11" s="537" t="s">
        <v>3989</v>
      </c>
      <c r="F11" s="537" t="s">
        <v>3966</v>
      </c>
      <c r="G11" s="537" t="s">
        <v>1736</v>
      </c>
      <c r="H11" s="537" t="s">
        <v>3990</v>
      </c>
      <c r="I11" s="537" t="s">
        <v>3991</v>
      </c>
      <c r="J11" s="537">
        <v>1</v>
      </c>
      <c r="K11" s="599">
        <v>1350</v>
      </c>
      <c r="L11" s="537" t="s">
        <v>3992</v>
      </c>
      <c r="M11" s="535"/>
    </row>
    <row r="12" spans="1:13">
      <c r="A12" s="618">
        <v>45267</v>
      </c>
      <c r="B12" s="618">
        <v>45267</v>
      </c>
      <c r="C12" s="536"/>
      <c r="D12" s="537" t="s">
        <v>3973</v>
      </c>
      <c r="E12" s="537" t="s">
        <v>1736</v>
      </c>
      <c r="F12" s="537" t="s">
        <v>3993</v>
      </c>
      <c r="G12" s="537" t="s">
        <v>1736</v>
      </c>
      <c r="H12" s="537" t="s">
        <v>3967</v>
      </c>
      <c r="I12" s="537" t="s">
        <v>930</v>
      </c>
      <c r="J12" s="537">
        <v>1</v>
      </c>
      <c r="K12" s="599">
        <v>139</v>
      </c>
      <c r="L12" s="645" t="s">
        <v>3969</v>
      </c>
      <c r="M12" s="649"/>
    </row>
    <row r="13" spans="1:13">
      <c r="A13" s="643">
        <v>45273</v>
      </c>
      <c r="B13" s="643">
        <v>45275</v>
      </c>
      <c r="C13" s="644"/>
      <c r="D13" s="645" t="s">
        <v>3994</v>
      </c>
      <c r="E13" s="645" t="s">
        <v>1736</v>
      </c>
      <c r="F13" s="645" t="s">
        <v>3966</v>
      </c>
      <c r="G13" s="645" t="s">
        <v>1736</v>
      </c>
      <c r="H13" s="645" t="s">
        <v>3967</v>
      </c>
      <c r="I13" s="645" t="s">
        <v>3995</v>
      </c>
      <c r="J13" s="645">
        <v>1</v>
      </c>
      <c r="K13" s="647">
        <v>12</v>
      </c>
      <c r="L13" s="650" t="s">
        <v>3969</v>
      </c>
      <c r="M13" s="651"/>
    </row>
    <row r="14" spans="1:13">
      <c r="A14" s="618">
        <v>45274</v>
      </c>
      <c r="B14" s="618">
        <v>45275</v>
      </c>
      <c r="C14" s="536"/>
      <c r="D14" s="537" t="s">
        <v>1001</v>
      </c>
      <c r="E14" s="537" t="s">
        <v>1001</v>
      </c>
      <c r="F14" s="537" t="s">
        <v>3966</v>
      </c>
      <c r="G14" s="537" t="s">
        <v>1736</v>
      </c>
      <c r="H14" s="537" t="s">
        <v>3996</v>
      </c>
      <c r="I14" s="646" t="s">
        <v>3997</v>
      </c>
      <c r="J14" s="537" t="s">
        <v>2406</v>
      </c>
      <c r="K14" s="648">
        <v>211</v>
      </c>
      <c r="L14" s="733" t="s">
        <v>3969</v>
      </c>
      <c r="M14" s="733"/>
    </row>
    <row r="15" spans="1:13">
      <c r="A15" s="618">
        <v>45274</v>
      </c>
      <c r="B15" s="618">
        <v>45275</v>
      </c>
      <c r="C15" s="536"/>
      <c r="D15" s="537" t="s">
        <v>3998</v>
      </c>
      <c r="E15" s="537" t="s">
        <v>3999</v>
      </c>
      <c r="F15" s="537" t="s">
        <v>3966</v>
      </c>
      <c r="G15" s="537" t="s">
        <v>1736</v>
      </c>
      <c r="H15" s="537" t="s">
        <v>3967</v>
      </c>
      <c r="I15" s="537" t="s">
        <v>4000</v>
      </c>
      <c r="J15" s="537">
        <v>1</v>
      </c>
      <c r="K15" s="648">
        <v>4</v>
      </c>
      <c r="L15" s="733"/>
      <c r="M15" s="733"/>
    </row>
    <row r="16" spans="1:13">
      <c r="A16" s="643">
        <v>45275</v>
      </c>
      <c r="B16" s="643">
        <v>45275</v>
      </c>
      <c r="C16" s="644"/>
      <c r="D16" s="645" t="s">
        <v>1528</v>
      </c>
      <c r="E16" s="645" t="s">
        <v>1528</v>
      </c>
      <c r="F16" s="645" t="s">
        <v>3966</v>
      </c>
      <c r="G16" s="645" t="s">
        <v>1736</v>
      </c>
      <c r="H16" s="645" t="s">
        <v>3967</v>
      </c>
      <c r="I16" s="645" t="s">
        <v>4001</v>
      </c>
      <c r="J16" s="645">
        <v>1</v>
      </c>
      <c r="K16" s="647">
        <v>100</v>
      </c>
      <c r="L16" s="733" t="s">
        <v>3969</v>
      </c>
      <c r="M16" s="733"/>
    </row>
    <row r="17" spans="1:13">
      <c r="A17" s="618">
        <v>45279</v>
      </c>
      <c r="B17" s="618">
        <v>45279</v>
      </c>
      <c r="C17" s="536"/>
      <c r="D17" s="537" t="s">
        <v>4002</v>
      </c>
      <c r="E17" s="537" t="s">
        <v>1917</v>
      </c>
      <c r="F17" s="537" t="s">
        <v>3993</v>
      </c>
      <c r="G17" s="537" t="s">
        <v>1736</v>
      </c>
      <c r="H17" s="537" t="s">
        <v>3967</v>
      </c>
      <c r="I17" s="537" t="s">
        <v>4003</v>
      </c>
      <c r="J17" s="537">
        <v>1</v>
      </c>
      <c r="K17" s="648">
        <v>150</v>
      </c>
      <c r="L17" s="733" t="s">
        <v>3969</v>
      </c>
      <c r="M17" s="733"/>
    </row>
    <row r="18" spans="1:13">
      <c r="A18" s="643">
        <v>45281</v>
      </c>
      <c r="B18" s="618">
        <v>45282</v>
      </c>
      <c r="C18" s="536"/>
      <c r="D18" s="537" t="s">
        <v>4004</v>
      </c>
      <c r="E18" s="537" t="s">
        <v>4005</v>
      </c>
      <c r="F18" s="537" t="s">
        <v>3966</v>
      </c>
      <c r="G18" s="537" t="s">
        <v>1736</v>
      </c>
      <c r="H18" s="537" t="s">
        <v>4006</v>
      </c>
      <c r="I18" s="537" t="s">
        <v>4007</v>
      </c>
      <c r="J18" s="537">
        <v>2</v>
      </c>
      <c r="K18" s="648">
        <v>280</v>
      </c>
      <c r="L18" s="733" t="s">
        <v>3969</v>
      </c>
      <c r="M18" s="733"/>
    </row>
    <row r="19" spans="1:13">
      <c r="A19" s="643">
        <v>45281</v>
      </c>
      <c r="B19" s="659">
        <v>45282</v>
      </c>
      <c r="C19" s="644"/>
      <c r="D19" s="645" t="s">
        <v>4008</v>
      </c>
      <c r="E19" s="645" t="s">
        <v>4009</v>
      </c>
      <c r="F19" s="645" t="s">
        <v>3966</v>
      </c>
      <c r="G19" s="645" t="s">
        <v>1736</v>
      </c>
      <c r="H19" s="645" t="s">
        <v>3967</v>
      </c>
      <c r="I19" s="645" t="s">
        <v>4010</v>
      </c>
      <c r="J19" s="645">
        <v>1</v>
      </c>
      <c r="K19" s="647">
        <v>25</v>
      </c>
      <c r="L19" s="734" t="s">
        <v>3969</v>
      </c>
      <c r="M19" s="734"/>
    </row>
    <row r="20" spans="1:13">
      <c r="A20" s="735">
        <v>45295</v>
      </c>
      <c r="B20" s="735">
        <v>45295</v>
      </c>
      <c r="C20" s="736"/>
      <c r="D20" s="733" t="s">
        <v>2014</v>
      </c>
      <c r="E20" s="733" t="s">
        <v>2015</v>
      </c>
      <c r="F20" s="733" t="s">
        <v>3966</v>
      </c>
      <c r="G20" s="733" t="s">
        <v>1736</v>
      </c>
      <c r="H20" s="733" t="s">
        <v>4011</v>
      </c>
      <c r="I20" s="733" t="s">
        <v>4012</v>
      </c>
      <c r="J20" s="733">
        <v>120</v>
      </c>
      <c r="K20" s="737">
        <v>0</v>
      </c>
      <c r="L20" s="733"/>
      <c r="M20" s="733"/>
    </row>
    <row r="21" spans="1:13">
      <c r="A21" s="738"/>
      <c r="B21" s="739"/>
      <c r="C21" s="733"/>
      <c r="D21" s="733"/>
      <c r="E21" s="733"/>
      <c r="F21" s="733"/>
      <c r="G21" s="733"/>
      <c r="H21" s="733"/>
      <c r="I21" s="733"/>
      <c r="J21" s="733"/>
      <c r="K21" s="733"/>
      <c r="L21" s="733"/>
      <c r="M21" s="733"/>
    </row>
    <row r="22" spans="1:13">
      <c r="A22" s="735"/>
      <c r="B22" s="740"/>
      <c r="C22" s="733"/>
      <c r="D22" s="733"/>
      <c r="E22" s="733"/>
      <c r="F22" s="733"/>
      <c r="G22" s="733"/>
      <c r="H22" s="733"/>
      <c r="I22" s="733"/>
      <c r="J22" s="733"/>
      <c r="K22" s="733"/>
      <c r="L22" s="733"/>
      <c r="M22" s="733"/>
    </row>
    <row r="23" spans="1:13">
      <c r="A23" s="735"/>
      <c r="B23" s="740"/>
      <c r="C23" s="733"/>
      <c r="D23" s="733"/>
      <c r="E23" s="733"/>
      <c r="F23" s="733"/>
      <c r="G23" s="733"/>
      <c r="H23" s="733"/>
      <c r="I23" s="733"/>
      <c r="J23" s="733"/>
      <c r="K23" s="733"/>
      <c r="L23" s="733"/>
      <c r="M23" s="733"/>
    </row>
    <row r="24" spans="1:13">
      <c r="A24" s="735"/>
      <c r="B24" s="739"/>
      <c r="C24" s="733"/>
      <c r="D24" s="733"/>
      <c r="E24" s="733"/>
      <c r="F24" s="733"/>
      <c r="G24" s="733"/>
      <c r="H24" s="733"/>
      <c r="I24" s="733"/>
      <c r="J24" s="733"/>
      <c r="K24" s="733"/>
      <c r="L24" s="733"/>
      <c r="M24" s="733"/>
    </row>
    <row r="25" spans="1:13">
      <c r="A25" s="735"/>
      <c r="B25" s="740"/>
      <c r="C25" s="733"/>
      <c r="D25" s="733"/>
      <c r="E25" s="733"/>
      <c r="F25" s="733"/>
      <c r="G25" s="733"/>
      <c r="H25" s="733"/>
      <c r="I25" s="733"/>
      <c r="J25" s="733"/>
      <c r="K25" s="733"/>
      <c r="L25" s="733"/>
      <c r="M25" s="733"/>
    </row>
    <row r="26" spans="1:13">
      <c r="A26" s="735"/>
      <c r="B26" s="740"/>
      <c r="C26" s="733"/>
      <c r="D26" s="733"/>
      <c r="E26" s="733"/>
      <c r="F26" s="733"/>
      <c r="G26" s="733"/>
      <c r="H26" s="733"/>
      <c r="I26" s="733"/>
      <c r="J26" s="733"/>
      <c r="K26" s="733"/>
      <c r="L26" s="733"/>
      <c r="M26" s="733"/>
    </row>
    <row r="27" spans="1:13">
      <c r="A27" s="735"/>
      <c r="B27" s="740"/>
      <c r="C27" s="733"/>
      <c r="D27" s="733"/>
      <c r="E27" s="733"/>
      <c r="F27" s="733"/>
      <c r="G27" s="733"/>
      <c r="H27" s="733"/>
      <c r="I27" s="733"/>
      <c r="J27" s="733"/>
      <c r="K27" s="733"/>
      <c r="L27" s="733"/>
      <c r="M27" s="733"/>
    </row>
    <row r="28" spans="1:13">
      <c r="A28" s="735"/>
      <c r="B28" s="740"/>
      <c r="C28" s="733"/>
      <c r="D28" s="733"/>
      <c r="E28" s="733"/>
      <c r="F28" s="733"/>
      <c r="G28" s="733"/>
      <c r="H28" s="733"/>
      <c r="I28" s="733"/>
      <c r="J28" s="733"/>
      <c r="K28" s="733"/>
      <c r="L28" s="733"/>
      <c r="M28" s="733"/>
    </row>
    <row r="29" spans="1:13">
      <c r="A29" s="735"/>
      <c r="B29" s="740"/>
      <c r="C29" s="733"/>
      <c r="D29" s="733"/>
      <c r="E29" s="733"/>
      <c r="F29" s="733"/>
      <c r="G29" s="733"/>
      <c r="H29" s="733"/>
      <c r="I29" s="733"/>
      <c r="J29" s="733"/>
      <c r="K29" s="733"/>
      <c r="L29" s="733"/>
      <c r="M29" s="733"/>
    </row>
    <row r="30" spans="1:13">
      <c r="A30" s="735"/>
      <c r="B30" s="740"/>
      <c r="C30" s="733"/>
      <c r="D30" s="733"/>
      <c r="E30" s="733"/>
      <c r="F30" s="733"/>
      <c r="G30" s="733"/>
      <c r="H30" s="733"/>
      <c r="I30" s="733"/>
      <c r="J30" s="733"/>
      <c r="K30" s="733"/>
      <c r="L30" s="733"/>
      <c r="M30" s="733"/>
    </row>
    <row r="31" spans="1:13">
      <c r="A31" s="735"/>
      <c r="B31" s="740"/>
      <c r="C31" s="733"/>
      <c r="D31" s="733"/>
      <c r="E31" s="733"/>
      <c r="F31" s="733"/>
      <c r="G31" s="733"/>
      <c r="H31" s="733"/>
      <c r="I31" s="733"/>
      <c r="J31" s="733"/>
      <c r="K31" s="733"/>
      <c r="L31" s="733"/>
      <c r="M31" s="733"/>
    </row>
    <row r="32" spans="1:13">
      <c r="A32" s="735"/>
      <c r="B32" s="740"/>
      <c r="C32" s="733"/>
      <c r="D32" s="733"/>
      <c r="E32" s="733"/>
      <c r="F32" s="733"/>
      <c r="G32" s="733"/>
      <c r="H32" s="733"/>
      <c r="I32" s="733"/>
      <c r="J32" s="733"/>
      <c r="K32" s="733"/>
      <c r="L32" s="733"/>
      <c r="M32" s="733"/>
    </row>
    <row r="33" spans="1:13">
      <c r="A33" s="735"/>
      <c r="B33" s="740"/>
      <c r="C33" s="733"/>
      <c r="D33" s="733"/>
      <c r="E33" s="733"/>
      <c r="F33" s="733"/>
      <c r="G33" s="733"/>
      <c r="H33" s="733"/>
      <c r="I33" s="733"/>
      <c r="J33" s="733"/>
      <c r="K33" s="733"/>
      <c r="L33" s="733"/>
      <c r="M33" s="733"/>
    </row>
    <row r="34" spans="1:13">
      <c r="A34" s="735"/>
      <c r="B34" s="740"/>
      <c r="C34" s="733"/>
      <c r="D34" s="733"/>
      <c r="E34" s="733"/>
      <c r="F34" s="733"/>
      <c r="G34" s="733"/>
      <c r="H34" s="733"/>
      <c r="I34" s="733"/>
      <c r="J34" s="733"/>
      <c r="K34" s="733"/>
      <c r="L34" s="733"/>
      <c r="M34" s="733"/>
    </row>
    <row r="35" spans="1:13">
      <c r="A35" s="735"/>
      <c r="B35" s="740"/>
      <c r="C35" s="733"/>
      <c r="D35" s="733"/>
      <c r="E35" s="733"/>
      <c r="F35" s="733"/>
      <c r="G35" s="733"/>
      <c r="H35" s="733"/>
      <c r="I35" s="733"/>
      <c r="J35" s="733"/>
      <c r="K35" s="733"/>
      <c r="L35" s="733"/>
      <c r="M35" s="733"/>
    </row>
    <row r="36" spans="1:13">
      <c r="A36" s="735"/>
      <c r="B36" s="740"/>
      <c r="C36" s="733"/>
      <c r="D36" s="733"/>
      <c r="E36" s="733"/>
      <c r="F36" s="733"/>
      <c r="G36" s="733"/>
      <c r="H36" s="733"/>
      <c r="I36" s="733"/>
      <c r="J36" s="733"/>
      <c r="K36" s="733"/>
      <c r="L36" s="733"/>
      <c r="M36" s="733"/>
    </row>
    <row r="37" spans="1:13">
      <c r="A37" s="735"/>
      <c r="B37" s="740"/>
      <c r="C37" s="733"/>
      <c r="D37" s="733"/>
      <c r="E37" s="733"/>
      <c r="F37" s="733"/>
      <c r="G37" s="733"/>
      <c r="H37" s="733"/>
      <c r="I37" s="733"/>
      <c r="J37" s="733"/>
      <c r="K37" s="733"/>
      <c r="L37" s="733"/>
      <c r="M37" s="733"/>
    </row>
    <row r="38" spans="1:13">
      <c r="A38" s="735"/>
      <c r="B38" s="740"/>
      <c r="C38" s="733"/>
      <c r="D38" s="733"/>
      <c r="E38" s="733"/>
      <c r="F38" s="733"/>
      <c r="G38" s="733"/>
      <c r="H38" s="733"/>
      <c r="I38" s="733"/>
      <c r="J38" s="733"/>
      <c r="K38" s="733"/>
      <c r="L38" s="733"/>
      <c r="M38" s="733"/>
    </row>
  </sheetData>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A87A7-36F8-4DFE-9E55-AA6F00D9D2AE}">
  <dimension ref="A1"/>
  <sheetViews>
    <sheetView workbookViewId="0"/>
  </sheetViews>
  <sheetFormatPr defaultRowHeight="12.7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49"/>
  <sheetViews>
    <sheetView topLeftCell="A23" workbookViewId="0">
      <selection activeCell="A39" sqref="A39"/>
    </sheetView>
  </sheetViews>
  <sheetFormatPr defaultColWidth="18.42578125" defaultRowHeight="12.75"/>
  <cols>
    <col min="1" max="1" width="29.140625" customWidth="1"/>
  </cols>
  <sheetData>
    <row r="1" spans="1:13" s="43" customFormat="1" ht="31.5">
      <c r="A1" s="87" t="s">
        <v>0</v>
      </c>
      <c r="B1" s="87" t="s">
        <v>1</v>
      </c>
      <c r="C1" s="87" t="s">
        <v>651</v>
      </c>
      <c r="D1" s="87" t="s">
        <v>2</v>
      </c>
      <c r="E1" s="92" t="s">
        <v>3965</v>
      </c>
      <c r="F1" s="87" t="s">
        <v>3</v>
      </c>
      <c r="G1" s="87" t="s">
        <v>4</v>
      </c>
      <c r="H1" s="87" t="s">
        <v>5</v>
      </c>
      <c r="I1" s="87" t="s">
        <v>6</v>
      </c>
      <c r="J1" s="87" t="s">
        <v>271</v>
      </c>
      <c r="K1" s="92" t="s">
        <v>9</v>
      </c>
      <c r="L1" s="87" t="s">
        <v>10</v>
      </c>
      <c r="M1" s="87" t="s">
        <v>11</v>
      </c>
    </row>
    <row r="2" spans="1:13" ht="15.75">
      <c r="A2" s="454" t="s">
        <v>1042</v>
      </c>
      <c r="B2" s="9"/>
      <c r="C2" s="9"/>
      <c r="D2" s="8"/>
      <c r="E2" s="8"/>
      <c r="F2" s="8"/>
      <c r="G2" s="8"/>
      <c r="H2" s="8"/>
      <c r="I2" s="8"/>
      <c r="J2" s="8"/>
      <c r="K2" s="18"/>
      <c r="L2" s="8"/>
      <c r="M2" s="14"/>
    </row>
    <row r="3" spans="1:13" ht="15.75">
      <c r="A3" s="4" t="s">
        <v>4013</v>
      </c>
      <c r="B3" s="4"/>
      <c r="C3" s="11"/>
      <c r="D3" s="2"/>
      <c r="E3" s="2"/>
      <c r="F3" s="2"/>
      <c r="G3" s="2"/>
      <c r="H3" s="2"/>
      <c r="I3" s="2"/>
      <c r="J3" s="2"/>
      <c r="K3" s="17"/>
      <c r="L3" s="3"/>
      <c r="M3" s="13"/>
    </row>
    <row r="4" spans="1:13" ht="15.75">
      <c r="A4" s="454" t="s">
        <v>4014</v>
      </c>
      <c r="B4" s="9"/>
      <c r="C4" s="9"/>
      <c r="D4" s="8"/>
      <c r="E4" s="8"/>
      <c r="F4" s="8"/>
      <c r="G4" s="8"/>
      <c r="H4" s="8"/>
      <c r="I4" s="8"/>
      <c r="J4" s="8"/>
      <c r="K4" s="18"/>
      <c r="L4" s="8"/>
      <c r="M4" s="14"/>
    </row>
    <row r="5" spans="1:13" ht="15.75">
      <c r="A5" s="4" t="s">
        <v>4013</v>
      </c>
      <c r="B5" s="4"/>
      <c r="C5" s="11"/>
      <c r="D5" s="2"/>
      <c r="E5" s="2"/>
      <c r="F5" s="2"/>
      <c r="G5" s="2"/>
      <c r="H5" s="2"/>
      <c r="I5" s="2"/>
      <c r="J5" s="2"/>
      <c r="K5" s="17"/>
      <c r="L5" s="3"/>
      <c r="M5" s="13"/>
    </row>
    <row r="6" spans="1:13" ht="15.75">
      <c r="A6" s="454" t="s">
        <v>4015</v>
      </c>
      <c r="B6" s="9"/>
      <c r="C6" s="9"/>
      <c r="D6" s="8"/>
      <c r="E6" s="8"/>
      <c r="F6" s="8"/>
      <c r="G6" s="8"/>
      <c r="H6" s="8"/>
      <c r="I6" s="8"/>
      <c r="J6" s="8"/>
      <c r="K6" s="18"/>
      <c r="L6" s="8"/>
      <c r="M6" s="14"/>
    </row>
    <row r="7" spans="1:13" ht="15.75">
      <c r="A7" s="4" t="s">
        <v>4013</v>
      </c>
      <c r="B7" s="4"/>
      <c r="C7" s="11"/>
      <c r="D7" s="2"/>
      <c r="E7" s="2"/>
      <c r="F7" s="2"/>
      <c r="G7" s="2"/>
      <c r="H7" s="2"/>
      <c r="I7" s="2"/>
      <c r="J7" s="2"/>
      <c r="K7" s="17"/>
      <c r="L7" s="3"/>
      <c r="M7" s="13"/>
    </row>
    <row r="8" spans="1:13" ht="15.75">
      <c r="A8" s="454" t="s">
        <v>4016</v>
      </c>
      <c r="B8" s="9"/>
      <c r="C8" s="9"/>
      <c r="D8" s="8"/>
      <c r="E8" s="8"/>
      <c r="F8" s="8"/>
      <c r="G8" s="8"/>
      <c r="H8" s="8"/>
      <c r="I8" s="8"/>
      <c r="J8" s="8"/>
      <c r="K8" s="18"/>
      <c r="L8" s="8"/>
      <c r="M8" s="14"/>
    </row>
    <row r="9" spans="1:13" ht="15.75">
      <c r="A9" s="4" t="s">
        <v>4013</v>
      </c>
      <c r="B9" s="667"/>
      <c r="C9" s="667"/>
      <c r="D9" s="667"/>
      <c r="E9" s="667"/>
      <c r="F9" s="667"/>
      <c r="G9" s="667"/>
      <c r="H9" s="667"/>
      <c r="I9" s="667"/>
      <c r="J9" s="667"/>
      <c r="K9" s="667"/>
      <c r="L9" s="667"/>
      <c r="M9" s="667"/>
    </row>
    <row r="10" spans="1:13" ht="15.75">
      <c r="A10" s="454" t="s">
        <v>4017</v>
      </c>
      <c r="B10" s="9"/>
      <c r="C10" s="9"/>
      <c r="D10" s="8"/>
      <c r="E10" s="8"/>
      <c r="F10" s="8"/>
      <c r="G10" s="8"/>
      <c r="H10" s="8"/>
      <c r="I10" s="8"/>
      <c r="J10" s="8"/>
      <c r="K10" s="18"/>
      <c r="L10" s="8"/>
      <c r="M10" s="14"/>
    </row>
    <row r="11" spans="1:13" ht="15.75">
      <c r="A11" s="4" t="s">
        <v>4013</v>
      </c>
      <c r="B11" s="4"/>
      <c r="C11" s="11"/>
      <c r="D11" s="2"/>
      <c r="E11" s="2"/>
      <c r="F11" s="2"/>
      <c r="G11" s="2"/>
      <c r="H11" s="2"/>
      <c r="I11" s="2"/>
      <c r="J11" s="2"/>
      <c r="K11" s="17"/>
      <c r="L11" s="3"/>
      <c r="M11" s="13"/>
    </row>
    <row r="12" spans="1:13" ht="15.75">
      <c r="A12" s="454" t="s">
        <v>4018</v>
      </c>
      <c r="B12" s="9"/>
      <c r="C12" s="9"/>
      <c r="D12" s="8"/>
      <c r="E12" s="8"/>
      <c r="F12" s="8"/>
      <c r="G12" s="8"/>
      <c r="H12" s="8"/>
      <c r="I12" s="8"/>
      <c r="J12" s="8"/>
      <c r="K12" s="18"/>
      <c r="L12" s="8"/>
      <c r="M12" s="14"/>
    </row>
    <row r="13" spans="1:13" ht="15.75">
      <c r="A13" s="4" t="s">
        <v>4013</v>
      </c>
      <c r="B13" s="4"/>
      <c r="C13" s="11"/>
      <c r="D13" s="2"/>
      <c r="E13" s="2"/>
      <c r="F13" s="2"/>
      <c r="G13" s="2"/>
      <c r="H13" s="2"/>
      <c r="I13" s="2"/>
      <c r="J13" s="2"/>
      <c r="K13" s="17"/>
      <c r="L13" s="3"/>
      <c r="M13" s="13"/>
    </row>
    <row r="14" spans="1:13" ht="15.75">
      <c r="A14" s="454" t="s">
        <v>4019</v>
      </c>
      <c r="B14" s="9"/>
      <c r="C14" s="9"/>
      <c r="D14" s="8"/>
      <c r="E14" s="8"/>
      <c r="F14" s="8"/>
      <c r="G14" s="8"/>
      <c r="H14" s="8"/>
      <c r="I14" s="8"/>
      <c r="J14" s="8"/>
      <c r="K14" s="18"/>
      <c r="L14" s="8"/>
      <c r="M14" s="14"/>
    </row>
    <row r="15" spans="1:13" ht="15.75">
      <c r="A15" s="4" t="s">
        <v>4013</v>
      </c>
      <c r="B15" s="4"/>
      <c r="C15" s="11"/>
      <c r="D15" s="2"/>
      <c r="E15" s="2"/>
      <c r="F15" s="2"/>
      <c r="G15" s="2"/>
      <c r="H15" s="2"/>
      <c r="I15" s="2"/>
      <c r="J15" s="2"/>
      <c r="K15" s="17"/>
      <c r="L15" s="3"/>
      <c r="M15" s="13"/>
    </row>
    <row r="16" spans="1:13" ht="15.75">
      <c r="A16" s="454" t="s">
        <v>4020</v>
      </c>
      <c r="B16" s="9"/>
      <c r="C16" s="9"/>
      <c r="D16" s="8"/>
      <c r="E16" s="8"/>
      <c r="F16" s="8"/>
      <c r="G16" s="8"/>
      <c r="H16" s="8"/>
      <c r="I16" s="8"/>
      <c r="J16" s="8"/>
      <c r="K16" s="18"/>
      <c r="L16" s="8"/>
      <c r="M16" s="14"/>
    </row>
    <row r="17" spans="1:13" ht="15.75">
      <c r="A17" s="4" t="s">
        <v>4013</v>
      </c>
      <c r="B17" s="667"/>
      <c r="C17" s="667"/>
      <c r="D17" s="667"/>
      <c r="E17" s="667"/>
      <c r="F17" s="667"/>
      <c r="G17" s="667"/>
      <c r="H17" s="667"/>
      <c r="I17" s="667"/>
      <c r="J17" s="667"/>
      <c r="K17" s="667"/>
      <c r="L17" s="667"/>
      <c r="M17" s="667"/>
    </row>
    <row r="18" spans="1:13" ht="15.75">
      <c r="A18" s="454" t="s">
        <v>4021</v>
      </c>
      <c r="B18" s="9"/>
      <c r="C18" s="9"/>
      <c r="D18" s="8"/>
      <c r="E18" s="8"/>
      <c r="F18" s="8"/>
      <c r="G18" s="8"/>
      <c r="H18" s="8"/>
      <c r="I18" s="8"/>
      <c r="J18" s="8"/>
      <c r="K18" s="18"/>
      <c r="L18" s="8"/>
      <c r="M18" s="14"/>
    </row>
    <row r="19" spans="1:13" ht="15.75">
      <c r="A19" s="4" t="s">
        <v>4013</v>
      </c>
      <c r="B19" s="4"/>
      <c r="C19" s="11"/>
      <c r="D19" s="2"/>
      <c r="E19" s="2"/>
      <c r="F19" s="2"/>
      <c r="G19" s="2"/>
      <c r="H19" s="2"/>
      <c r="I19" s="2"/>
      <c r="J19" s="2"/>
      <c r="K19" s="17"/>
      <c r="L19" s="3"/>
      <c r="M19" s="13"/>
    </row>
    <row r="20" spans="1:13" ht="15.75">
      <c r="A20" s="454" t="s">
        <v>4022</v>
      </c>
      <c r="B20" s="9"/>
      <c r="C20" s="9"/>
      <c r="D20" s="8"/>
      <c r="E20" s="8"/>
      <c r="F20" s="8"/>
      <c r="G20" s="8"/>
      <c r="H20" s="8"/>
      <c r="I20" s="8"/>
      <c r="J20" s="8"/>
      <c r="K20" s="18"/>
      <c r="L20" s="8"/>
      <c r="M20" s="14"/>
    </row>
    <row r="21" spans="1:13" ht="15.75">
      <c r="A21" s="4" t="s">
        <v>4013</v>
      </c>
      <c r="B21" s="4"/>
      <c r="C21" s="11"/>
      <c r="D21" s="2"/>
      <c r="E21" s="2"/>
      <c r="F21" s="2"/>
      <c r="G21" s="2"/>
      <c r="H21" s="2"/>
      <c r="I21" s="2"/>
      <c r="J21" s="2"/>
      <c r="K21" s="17"/>
      <c r="L21" s="3"/>
      <c r="M21" s="13"/>
    </row>
    <row r="22" spans="1:13" ht="15.75">
      <c r="A22" s="454" t="s">
        <v>4023</v>
      </c>
      <c r="B22" s="9"/>
      <c r="C22" s="9"/>
      <c r="D22" s="8"/>
      <c r="E22" s="8"/>
      <c r="F22" s="8"/>
      <c r="G22" s="8"/>
      <c r="H22" s="8"/>
      <c r="I22" s="8"/>
      <c r="J22" s="8"/>
      <c r="K22" s="18"/>
      <c r="L22" s="8"/>
      <c r="M22" s="14"/>
    </row>
    <row r="23" spans="1:13" ht="15.75">
      <c r="A23" s="4" t="s">
        <v>4013</v>
      </c>
      <c r="B23" s="4"/>
      <c r="C23" s="11"/>
      <c r="D23" s="2"/>
      <c r="E23" s="2"/>
      <c r="F23" s="2"/>
      <c r="G23" s="2"/>
      <c r="H23" s="2"/>
      <c r="I23" s="2"/>
      <c r="J23" s="2"/>
      <c r="K23" s="17"/>
      <c r="L23" s="3"/>
      <c r="M23" s="13"/>
    </row>
    <row r="24" spans="1:13" ht="15.75">
      <c r="A24" s="454" t="s">
        <v>4024</v>
      </c>
      <c r="B24" s="9"/>
      <c r="C24" s="9"/>
      <c r="D24" s="8"/>
      <c r="E24" s="8"/>
      <c r="F24" s="8"/>
      <c r="G24" s="8"/>
      <c r="H24" s="8"/>
      <c r="I24" s="8"/>
      <c r="J24" s="8"/>
      <c r="K24" s="18"/>
      <c r="L24" s="8"/>
      <c r="M24" s="14"/>
    </row>
    <row r="25" spans="1:13" ht="15.75">
      <c r="A25" s="4" t="s">
        <v>4013</v>
      </c>
      <c r="B25" s="667"/>
      <c r="C25" s="667"/>
      <c r="D25" s="667"/>
      <c r="E25" s="667"/>
      <c r="F25" s="667"/>
      <c r="G25" s="667"/>
      <c r="H25" s="667"/>
      <c r="I25" s="667"/>
      <c r="J25" s="667"/>
      <c r="K25" s="667"/>
      <c r="L25" s="667"/>
      <c r="M25" s="667"/>
    </row>
    <row r="26" spans="1:13" ht="15.75">
      <c r="A26" s="454" t="s">
        <v>1060</v>
      </c>
      <c r="B26" s="9"/>
      <c r="C26" s="9"/>
      <c r="D26" s="8"/>
      <c r="E26" s="8"/>
      <c r="F26" s="8"/>
      <c r="G26" s="8"/>
      <c r="H26" s="8"/>
      <c r="I26" s="8"/>
      <c r="J26" s="8"/>
      <c r="K26" s="18"/>
      <c r="L26" s="8"/>
      <c r="M26" s="14"/>
    </row>
    <row r="27" spans="1:13" ht="15.75">
      <c r="A27" s="4" t="s">
        <v>4013</v>
      </c>
      <c r="B27" s="4"/>
      <c r="C27" s="11"/>
      <c r="D27" s="2"/>
      <c r="E27" s="2"/>
      <c r="F27" s="2"/>
      <c r="G27" s="2"/>
      <c r="H27" s="2"/>
      <c r="I27" s="2"/>
      <c r="J27" s="2"/>
      <c r="K27" s="17"/>
      <c r="L27" s="3"/>
      <c r="M27" s="13"/>
    </row>
    <row r="28" spans="1:13" ht="15.75">
      <c r="A28" s="454" t="s">
        <v>4025</v>
      </c>
      <c r="B28" s="9"/>
      <c r="C28" s="9"/>
      <c r="D28" s="8"/>
      <c r="E28" s="8"/>
      <c r="F28" s="8"/>
      <c r="G28" s="8"/>
      <c r="H28" s="8"/>
      <c r="I28" s="8"/>
      <c r="J28" s="8"/>
      <c r="K28" s="18"/>
      <c r="L28" s="8"/>
      <c r="M28" s="14"/>
    </row>
    <row r="29" spans="1:13" ht="15.75">
      <c r="A29" s="4" t="s">
        <v>4013</v>
      </c>
      <c r="B29" s="4"/>
      <c r="C29" s="11"/>
      <c r="D29" s="2"/>
      <c r="E29" s="2"/>
      <c r="F29" s="2"/>
      <c r="G29" s="2"/>
      <c r="H29" s="2"/>
      <c r="I29" s="2"/>
      <c r="J29" s="2"/>
      <c r="K29" s="17"/>
      <c r="L29" s="3"/>
      <c r="M29" s="13"/>
    </row>
    <row r="30" spans="1:13" ht="15.75">
      <c r="A30" s="454" t="s">
        <v>4026</v>
      </c>
      <c r="B30" s="9"/>
      <c r="C30" s="9"/>
      <c r="D30" s="8"/>
      <c r="E30" s="8"/>
      <c r="F30" s="8"/>
      <c r="G30" s="8"/>
      <c r="H30" s="8"/>
      <c r="I30" s="8"/>
      <c r="J30" s="8"/>
      <c r="K30" s="18"/>
      <c r="L30" s="8"/>
      <c r="M30" s="14"/>
    </row>
    <row r="31" spans="1:13" ht="15.75">
      <c r="A31" s="4" t="s">
        <v>4013</v>
      </c>
      <c r="B31" s="4"/>
      <c r="C31" s="11"/>
      <c r="D31" s="2"/>
      <c r="E31" s="2"/>
      <c r="F31" s="2"/>
      <c r="G31" s="2"/>
      <c r="H31" s="2"/>
      <c r="I31" s="2"/>
      <c r="J31" s="2"/>
      <c r="K31" s="17"/>
      <c r="L31" s="3"/>
      <c r="M31" s="13"/>
    </row>
    <row r="32" spans="1:13" ht="15.75">
      <c r="A32" s="454" t="s">
        <v>1061</v>
      </c>
      <c r="B32" s="9"/>
      <c r="C32" s="9"/>
      <c r="D32" s="8"/>
      <c r="E32" s="8"/>
      <c r="F32" s="8"/>
      <c r="G32" s="8"/>
      <c r="H32" s="8"/>
      <c r="I32" s="8"/>
      <c r="J32" s="8"/>
      <c r="K32" s="18"/>
      <c r="L32" s="8"/>
      <c r="M32" s="14"/>
    </row>
    <row r="33" spans="1:13" ht="15.75">
      <c r="A33" s="4" t="s">
        <v>4013</v>
      </c>
      <c r="B33" s="4"/>
      <c r="C33" s="11"/>
      <c r="D33" s="2"/>
      <c r="E33" s="2"/>
      <c r="F33" s="2"/>
      <c r="G33" s="2"/>
      <c r="H33" s="2"/>
      <c r="I33" s="2"/>
      <c r="J33" s="2"/>
      <c r="K33" s="17"/>
      <c r="L33" s="3"/>
      <c r="M33" s="13"/>
    </row>
    <row r="34" spans="1:13" ht="15.75">
      <c r="A34" s="454" t="s">
        <v>4027</v>
      </c>
      <c r="B34" s="9"/>
      <c r="C34" s="9"/>
      <c r="D34" s="8"/>
      <c r="E34" s="8"/>
      <c r="F34" s="8"/>
      <c r="G34" s="8"/>
      <c r="H34" s="8"/>
      <c r="I34" s="8"/>
      <c r="J34" s="8"/>
      <c r="K34" s="18"/>
      <c r="L34" s="8"/>
      <c r="M34" s="14"/>
    </row>
    <row r="35" spans="1:13" ht="15.75">
      <c r="A35" s="4" t="s">
        <v>4013</v>
      </c>
      <c r="B35" s="4"/>
      <c r="C35" s="11"/>
      <c r="D35" s="2"/>
      <c r="E35" s="2"/>
      <c r="F35" s="2"/>
      <c r="G35" s="2"/>
      <c r="H35" s="2"/>
      <c r="I35" s="2"/>
      <c r="J35" s="2"/>
      <c r="K35" s="17"/>
      <c r="L35" s="3"/>
      <c r="M35" s="13"/>
    </row>
    <row r="36" spans="1:13" ht="15.75">
      <c r="A36" s="454" t="s">
        <v>4028</v>
      </c>
      <c r="B36" s="9"/>
      <c r="C36" s="9"/>
      <c r="D36" s="8"/>
      <c r="E36" s="8"/>
      <c r="F36" s="8"/>
      <c r="G36" s="8"/>
      <c r="H36" s="8"/>
      <c r="I36" s="8"/>
      <c r="J36" s="8"/>
      <c r="K36" s="18"/>
      <c r="L36" s="8"/>
      <c r="M36" s="14"/>
    </row>
    <row r="37" spans="1:13" ht="15.75">
      <c r="A37" s="4" t="s">
        <v>4013</v>
      </c>
      <c r="B37" s="4"/>
      <c r="C37" s="11"/>
      <c r="D37" s="2"/>
      <c r="E37" s="2"/>
      <c r="F37" s="2"/>
      <c r="G37" s="2"/>
      <c r="H37" s="2"/>
      <c r="I37" s="2"/>
      <c r="J37" s="2"/>
      <c r="K37" s="17"/>
      <c r="L37" s="3"/>
      <c r="M37" s="13"/>
    </row>
    <row r="38" spans="1:13" ht="15.75">
      <c r="A38" s="454" t="s">
        <v>4029</v>
      </c>
      <c r="B38" s="9"/>
      <c r="C38" s="9"/>
      <c r="D38" s="8"/>
      <c r="E38" s="8"/>
      <c r="F38" s="8"/>
      <c r="G38" s="8"/>
      <c r="H38" s="8"/>
      <c r="I38" s="8"/>
      <c r="J38" s="8"/>
      <c r="K38" s="18"/>
      <c r="L38" s="8"/>
      <c r="M38" s="14"/>
    </row>
    <row r="39" spans="1:13" ht="15.75">
      <c r="A39" s="4" t="s">
        <v>4013</v>
      </c>
      <c r="B39" s="4"/>
      <c r="C39" s="11"/>
      <c r="D39" s="2"/>
      <c r="E39" s="2"/>
      <c r="F39" s="2"/>
      <c r="G39" s="2"/>
      <c r="H39" s="2"/>
      <c r="I39" s="2"/>
      <c r="J39" s="2"/>
      <c r="K39" s="17"/>
      <c r="L39" s="3"/>
      <c r="M39" s="13"/>
    </row>
    <row r="40" spans="1:13" ht="15.75">
      <c r="A40" s="454"/>
      <c r="B40" s="9"/>
      <c r="C40" s="9"/>
      <c r="D40" s="8"/>
      <c r="E40" s="8"/>
      <c r="F40" s="8"/>
      <c r="G40" s="8"/>
      <c r="H40" s="8"/>
      <c r="I40" s="8"/>
      <c r="J40" s="8"/>
      <c r="K40" s="18"/>
      <c r="L40" s="8"/>
      <c r="M40" s="14"/>
    </row>
    <row r="41" spans="1:13" ht="15.75">
      <c r="A41" s="4"/>
      <c r="B41" s="667"/>
      <c r="C41" s="667"/>
      <c r="D41" s="667"/>
      <c r="E41" s="667"/>
      <c r="F41" s="667"/>
      <c r="G41" s="667"/>
      <c r="H41" s="667"/>
      <c r="I41" s="667"/>
      <c r="J41" s="667"/>
      <c r="K41" s="667"/>
      <c r="L41" s="667"/>
      <c r="M41" s="667"/>
    </row>
    <row r="42" spans="1:13" ht="15.75">
      <c r="A42" s="454"/>
      <c r="B42" s="9"/>
      <c r="C42" s="9"/>
      <c r="D42" s="8"/>
      <c r="E42" s="8"/>
      <c r="F42" s="8"/>
      <c r="G42" s="8"/>
      <c r="H42" s="8"/>
      <c r="I42" s="8"/>
      <c r="J42" s="8"/>
      <c r="K42" s="18"/>
      <c r="L42" s="8"/>
      <c r="M42" s="14"/>
    </row>
    <row r="43" spans="1:13" ht="15.75">
      <c r="A43" s="4"/>
      <c r="B43" s="4"/>
      <c r="C43" s="11"/>
      <c r="D43" s="2"/>
      <c r="E43" s="2"/>
      <c r="F43" s="2"/>
      <c r="G43" s="2"/>
      <c r="H43" s="2"/>
      <c r="I43" s="2"/>
      <c r="J43" s="2"/>
      <c r="K43" s="17"/>
      <c r="L43" s="3"/>
      <c r="M43" s="13"/>
    </row>
    <row r="44" spans="1:13" ht="15.75">
      <c r="A44" s="454"/>
      <c r="B44" s="9"/>
      <c r="C44" s="9"/>
      <c r="D44" s="8"/>
      <c r="E44" s="8"/>
      <c r="F44" s="8"/>
      <c r="G44" s="8"/>
      <c r="H44" s="8"/>
      <c r="I44" s="8"/>
      <c r="J44" s="8"/>
      <c r="K44" s="18"/>
      <c r="L44" s="8"/>
      <c r="M44" s="14"/>
    </row>
    <row r="45" spans="1:13" ht="15.75">
      <c r="A45" s="4"/>
      <c r="B45" s="4"/>
      <c r="C45" s="11"/>
      <c r="D45" s="2"/>
      <c r="E45" s="2"/>
      <c r="F45" s="2"/>
      <c r="G45" s="2"/>
      <c r="H45" s="2"/>
      <c r="I45" s="2"/>
      <c r="J45" s="2"/>
      <c r="K45" s="17"/>
      <c r="L45" s="3"/>
      <c r="M45" s="13"/>
    </row>
    <row r="46" spans="1:13" ht="15.75">
      <c r="A46" s="454"/>
      <c r="B46" s="9"/>
      <c r="C46" s="9"/>
      <c r="D46" s="8"/>
      <c r="E46" s="8"/>
      <c r="F46" s="8"/>
      <c r="G46" s="8"/>
      <c r="H46" s="8"/>
      <c r="I46" s="8"/>
      <c r="J46" s="8"/>
      <c r="K46" s="18"/>
      <c r="L46" s="8"/>
      <c r="M46" s="14"/>
    </row>
    <row r="47" spans="1:13" ht="15.75">
      <c r="A47" s="4"/>
      <c r="B47" s="4"/>
      <c r="C47" s="11"/>
      <c r="D47" s="2"/>
      <c r="E47" s="2"/>
      <c r="F47" s="2"/>
      <c r="G47" s="2"/>
      <c r="H47" s="2"/>
      <c r="I47" s="2"/>
      <c r="J47" s="2"/>
      <c r="K47" s="17"/>
      <c r="L47" s="3"/>
      <c r="M47" s="13"/>
    </row>
    <row r="48" spans="1:13" ht="15.75">
      <c r="A48" s="454"/>
      <c r="B48" s="9"/>
      <c r="C48" s="9"/>
      <c r="D48" s="8"/>
      <c r="E48" s="8"/>
      <c r="F48" s="8"/>
      <c r="G48" s="8"/>
      <c r="H48" s="8"/>
      <c r="I48" s="8"/>
      <c r="J48" s="8"/>
      <c r="K48" s="18"/>
      <c r="L48" s="8"/>
      <c r="M48" s="14"/>
    </row>
    <row r="49" spans="1:1" ht="15.75">
      <c r="A49" s="4"/>
    </row>
  </sheetData>
  <dataValidations count="1">
    <dataValidation type="list" allowBlank="1" showInputMessage="1" showErrorMessage="1" sqref="L3 L5 L7 L11 L13 L15 L19 L21 L23 L27 L29 L31 L33 L35 L37 L43 L45 L47 L39" xr:uid="{00000000-0002-0000-1300-000000000000}">
      <formula1>#REF!</formula1>
    </dataValidation>
  </dataValidation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tabColor rgb="FFC00000"/>
  </sheetPr>
  <dimension ref="A1:CP36"/>
  <sheetViews>
    <sheetView zoomScale="75" workbookViewId="0">
      <pane xSplit="5" ySplit="2" topLeftCell="J55" activePane="bottomRight" state="frozen"/>
      <selection pane="bottomRight" activeCell="J55" sqref="J55"/>
      <selection pane="bottomLeft" activeCell="A16" sqref="A16"/>
      <selection pane="topRight" activeCell="E1" sqref="E1"/>
    </sheetView>
  </sheetViews>
  <sheetFormatPr defaultColWidth="11.42578125" defaultRowHeight="21"/>
  <cols>
    <col min="1" max="1" width="35.42578125" style="11" customWidth="1"/>
    <col min="2" max="2" width="20.42578125" style="183" customWidth="1"/>
    <col min="3" max="5" width="20.42578125" style="1" customWidth="1"/>
    <col min="6" max="9" width="20.42578125" style="32" customWidth="1"/>
    <col min="10" max="12" width="20.42578125" style="1" customWidth="1"/>
    <col min="13" max="13" width="35.42578125" style="13" customWidth="1"/>
    <col min="14" max="15" width="0" hidden="1" customWidth="1"/>
    <col min="16" max="256" width="8.85546875" customWidth="1"/>
  </cols>
  <sheetData>
    <row r="1" spans="1:94" ht="110.85" customHeight="1">
      <c r="A1" s="11" t="s">
        <v>4030</v>
      </c>
      <c r="F1" s="1"/>
      <c r="G1" s="1"/>
      <c r="H1" s="1"/>
      <c r="I1" s="1"/>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7"/>
      <c r="BP1" s="667"/>
      <c r="BQ1" s="667"/>
      <c r="BR1" s="667"/>
      <c r="BS1" s="667"/>
      <c r="BT1" s="667"/>
      <c r="BU1" s="667"/>
      <c r="BV1" s="667"/>
      <c r="BW1" s="667"/>
      <c r="BX1" s="667"/>
      <c r="BY1" s="667"/>
      <c r="BZ1" s="667"/>
      <c r="CA1" s="667"/>
      <c r="CB1" s="667"/>
      <c r="CC1" s="667"/>
      <c r="CD1" s="667"/>
      <c r="CE1" s="667"/>
      <c r="CF1" s="667"/>
      <c r="CG1" s="667"/>
      <c r="CH1" s="667"/>
      <c r="CI1" s="667"/>
      <c r="CJ1" s="667"/>
      <c r="CK1" s="667"/>
      <c r="CL1" s="667"/>
      <c r="CM1" s="667"/>
      <c r="CN1" s="667"/>
      <c r="CO1" s="667"/>
      <c r="CP1" s="667"/>
    </row>
    <row r="2" spans="1:94" s="43" customFormat="1" ht="31.5">
      <c r="A2" s="110" t="s">
        <v>0</v>
      </c>
      <c r="B2" s="184" t="s">
        <v>1</v>
      </c>
      <c r="C2" s="111" t="s">
        <v>651</v>
      </c>
      <c r="D2" s="111" t="s">
        <v>2</v>
      </c>
      <c r="E2" s="112" t="s">
        <v>652</v>
      </c>
      <c r="F2" s="112" t="s">
        <v>3</v>
      </c>
      <c r="G2" s="112" t="s">
        <v>4</v>
      </c>
      <c r="H2" s="112" t="s">
        <v>5</v>
      </c>
      <c r="I2" s="112" t="s">
        <v>6</v>
      </c>
      <c r="J2" s="111" t="s">
        <v>271</v>
      </c>
      <c r="K2" s="112" t="s">
        <v>9</v>
      </c>
      <c r="L2" s="111" t="s">
        <v>10</v>
      </c>
      <c r="M2" s="112" t="s">
        <v>11</v>
      </c>
    </row>
    <row r="3" spans="1:94" ht="24.75" customHeight="1">
      <c r="A3" s="47">
        <v>42200</v>
      </c>
      <c r="B3" s="185"/>
      <c r="C3" s="37"/>
      <c r="D3" s="37"/>
      <c r="E3" s="37"/>
      <c r="F3" s="38"/>
      <c r="G3" s="38"/>
      <c r="H3" s="38"/>
      <c r="I3" s="38"/>
      <c r="J3" s="37"/>
      <c r="K3" s="37"/>
      <c r="L3" s="37"/>
      <c r="M3" s="39"/>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7"/>
      <c r="CC3" s="667"/>
      <c r="CD3" s="667"/>
      <c r="CE3" s="667"/>
      <c r="CF3" s="667"/>
      <c r="CG3" s="667"/>
      <c r="CH3" s="667"/>
      <c r="CI3" s="667"/>
      <c r="CJ3" s="667"/>
      <c r="CK3" s="667"/>
      <c r="CL3" s="667"/>
      <c r="CM3" s="667"/>
      <c r="CN3" s="667"/>
      <c r="CO3" s="667"/>
      <c r="CP3" s="667"/>
    </row>
    <row r="4" spans="1:94" ht="19.5" customHeight="1">
      <c r="A4" s="40" t="s">
        <v>58</v>
      </c>
      <c r="B4" s="186"/>
      <c r="C4" s="35"/>
      <c r="D4" s="36"/>
      <c r="E4" s="36"/>
      <c r="F4" s="48"/>
      <c r="G4" s="36"/>
      <c r="H4" s="46"/>
      <c r="I4" s="36"/>
      <c r="J4" s="36"/>
      <c r="K4" s="52"/>
      <c r="L4" s="36"/>
      <c r="M4" s="49"/>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C4" s="667"/>
      <c r="BD4" s="667"/>
      <c r="BE4" s="667"/>
      <c r="BF4" s="667"/>
      <c r="BG4" s="667"/>
      <c r="BH4" s="667"/>
      <c r="BI4" s="667"/>
      <c r="BJ4" s="667"/>
      <c r="BK4" s="667"/>
      <c r="BL4" s="667"/>
      <c r="BM4" s="667"/>
      <c r="BN4" s="667"/>
      <c r="BO4" s="667"/>
      <c r="BP4" s="667"/>
      <c r="BQ4" s="667"/>
      <c r="BR4" s="667"/>
      <c r="BS4" s="667"/>
      <c r="BT4" s="667"/>
      <c r="BU4" s="667"/>
      <c r="BV4" s="667"/>
      <c r="BW4" s="667"/>
      <c r="BX4" s="667"/>
      <c r="BY4" s="667"/>
      <c r="BZ4" s="667"/>
      <c r="CA4" s="667"/>
      <c r="CB4" s="667"/>
      <c r="CC4" s="667"/>
      <c r="CD4" s="667"/>
      <c r="CE4" s="667"/>
      <c r="CF4" s="667"/>
      <c r="CG4" s="667"/>
      <c r="CH4" s="667"/>
      <c r="CI4" s="667"/>
      <c r="CJ4" s="667"/>
      <c r="CK4" s="667"/>
      <c r="CL4" s="667"/>
      <c r="CM4" s="667"/>
      <c r="CN4" s="667"/>
      <c r="CO4" s="667"/>
      <c r="CP4" s="667"/>
    </row>
    <row r="5" spans="1:94" ht="24.75" customHeight="1">
      <c r="A5" s="53">
        <v>42231</v>
      </c>
      <c r="B5" s="187"/>
      <c r="C5" s="54"/>
      <c r="D5" s="54"/>
      <c r="E5" s="54"/>
      <c r="F5" s="55"/>
      <c r="G5" s="55"/>
      <c r="H5" s="55"/>
      <c r="I5" s="55"/>
      <c r="J5" s="54"/>
      <c r="K5" s="54"/>
      <c r="L5" s="54"/>
      <c r="M5" s="56"/>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7"/>
      <c r="BL5" s="667"/>
      <c r="BM5" s="667"/>
      <c r="BN5" s="667"/>
      <c r="BO5" s="667"/>
      <c r="BP5" s="667"/>
      <c r="BQ5" s="667"/>
      <c r="BR5" s="667"/>
      <c r="BS5" s="667"/>
      <c r="BT5" s="667"/>
      <c r="BU5" s="667"/>
      <c r="BV5" s="667"/>
      <c r="BW5" s="667"/>
      <c r="BX5" s="667"/>
      <c r="BY5" s="667"/>
      <c r="BZ5" s="667"/>
      <c r="CA5" s="667"/>
      <c r="CB5" s="667"/>
      <c r="CC5" s="667"/>
      <c r="CD5" s="667"/>
      <c r="CE5" s="667"/>
      <c r="CF5" s="667"/>
      <c r="CG5" s="667"/>
      <c r="CH5" s="667"/>
      <c r="CI5" s="667"/>
      <c r="CJ5" s="667"/>
      <c r="CK5" s="667"/>
      <c r="CL5" s="667"/>
      <c r="CM5" s="667"/>
      <c r="CN5" s="667"/>
      <c r="CO5" s="667"/>
      <c r="CP5" s="667"/>
    </row>
    <row r="6" spans="1:94">
      <c r="A6" s="42" t="s">
        <v>58</v>
      </c>
      <c r="B6" s="188"/>
      <c r="C6" s="57"/>
      <c r="D6" s="57"/>
      <c r="E6" s="57"/>
      <c r="F6" s="58"/>
      <c r="G6" s="58"/>
      <c r="H6" s="58"/>
      <c r="I6" s="58"/>
      <c r="J6" s="57"/>
      <c r="K6" s="57"/>
      <c r="L6" s="57"/>
      <c r="M6" s="51"/>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7"/>
      <c r="BL6" s="667"/>
      <c r="BM6" s="667"/>
      <c r="BN6" s="667"/>
      <c r="BO6" s="667"/>
      <c r="BP6" s="667"/>
      <c r="BQ6" s="667"/>
      <c r="BR6" s="667"/>
      <c r="BS6" s="667"/>
      <c r="BT6" s="667"/>
      <c r="BU6" s="667"/>
      <c r="BV6" s="667"/>
      <c r="BW6" s="667"/>
      <c r="BX6" s="667"/>
      <c r="BY6" s="667"/>
      <c r="BZ6" s="667"/>
      <c r="CA6" s="667"/>
      <c r="CB6" s="667"/>
      <c r="CC6" s="667"/>
      <c r="CD6" s="667"/>
      <c r="CE6" s="667"/>
      <c r="CF6" s="667"/>
      <c r="CG6" s="667"/>
      <c r="CH6" s="667"/>
      <c r="CI6" s="667"/>
      <c r="CJ6" s="667"/>
      <c r="CK6" s="667"/>
      <c r="CL6" s="667"/>
      <c r="CM6" s="667"/>
      <c r="CN6" s="667"/>
      <c r="CO6" s="667"/>
      <c r="CP6" s="667"/>
    </row>
    <row r="7" spans="1:94" ht="24.75" customHeight="1">
      <c r="A7" s="53">
        <v>42262</v>
      </c>
      <c r="B7" s="187"/>
      <c r="C7" s="54"/>
      <c r="D7" s="54"/>
      <c r="E7" s="54"/>
      <c r="F7" s="55"/>
      <c r="G7" s="55"/>
      <c r="H7" s="55"/>
      <c r="I7" s="55"/>
      <c r="J7" s="54"/>
      <c r="K7" s="54"/>
      <c r="L7" s="54"/>
      <c r="M7" s="56"/>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7"/>
      <c r="BL7" s="667"/>
      <c r="BM7" s="667"/>
      <c r="BN7" s="667"/>
      <c r="BO7" s="667"/>
      <c r="BP7" s="667"/>
      <c r="BQ7" s="667"/>
      <c r="BR7" s="667"/>
      <c r="BS7" s="667"/>
      <c r="BT7" s="667"/>
      <c r="BU7" s="667"/>
      <c r="BV7" s="667"/>
      <c r="BW7" s="667"/>
      <c r="BX7" s="667"/>
      <c r="BY7" s="667"/>
      <c r="BZ7" s="667"/>
      <c r="CA7" s="667"/>
      <c r="CB7" s="667"/>
      <c r="CC7" s="667"/>
      <c r="CD7" s="667"/>
      <c r="CE7" s="667"/>
      <c r="CF7" s="667"/>
      <c r="CG7" s="667"/>
      <c r="CH7" s="667"/>
      <c r="CI7" s="667"/>
      <c r="CJ7" s="667"/>
      <c r="CK7" s="667"/>
      <c r="CL7" s="667"/>
      <c r="CM7" s="667"/>
      <c r="CN7" s="667"/>
      <c r="CO7" s="667"/>
      <c r="CP7" s="667"/>
    </row>
    <row r="8" spans="1:94">
      <c r="A8" s="42" t="s">
        <v>58</v>
      </c>
      <c r="B8" s="188"/>
      <c r="C8" s="57"/>
      <c r="D8" s="57"/>
      <c r="E8" s="57"/>
      <c r="F8" s="58"/>
      <c r="G8" s="58"/>
      <c r="H8" s="58"/>
      <c r="I8" s="58"/>
      <c r="J8" s="57"/>
      <c r="K8" s="57"/>
      <c r="L8" s="57"/>
      <c r="M8" s="51"/>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7"/>
      <c r="BL8" s="667"/>
      <c r="BM8" s="667"/>
      <c r="BN8" s="667"/>
      <c r="BO8" s="667"/>
      <c r="BP8" s="667"/>
      <c r="BQ8" s="667"/>
      <c r="BR8" s="667"/>
      <c r="BS8" s="667"/>
      <c r="BT8" s="667"/>
      <c r="BU8" s="667"/>
      <c r="BV8" s="667"/>
      <c r="BW8" s="667"/>
      <c r="BX8" s="667"/>
      <c r="BY8" s="667"/>
      <c r="BZ8" s="667"/>
      <c r="CA8" s="667"/>
      <c r="CB8" s="667"/>
      <c r="CC8" s="667"/>
      <c r="CD8" s="667"/>
      <c r="CE8" s="667"/>
      <c r="CF8" s="667"/>
      <c r="CG8" s="667"/>
      <c r="CH8" s="667"/>
      <c r="CI8" s="667"/>
      <c r="CJ8" s="667"/>
      <c r="CK8" s="667"/>
      <c r="CL8" s="667"/>
      <c r="CM8" s="667"/>
      <c r="CN8" s="667"/>
      <c r="CO8" s="667"/>
      <c r="CP8" s="667"/>
    </row>
    <row r="9" spans="1:94" s="67" customFormat="1">
      <c r="A9" s="125">
        <v>42292</v>
      </c>
      <c r="B9" s="189"/>
      <c r="C9" s="119"/>
      <c r="D9" s="119"/>
      <c r="E9" s="119"/>
      <c r="F9" s="120"/>
      <c r="G9" s="120"/>
      <c r="H9" s="120"/>
      <c r="I9" s="120"/>
      <c r="J9" s="119"/>
      <c r="K9" s="119"/>
      <c r="L9" s="119"/>
      <c r="M9" s="121"/>
    </row>
    <row r="10" spans="1:94">
      <c r="A10" s="11" t="s">
        <v>58</v>
      </c>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7"/>
      <c r="BO10" s="667"/>
      <c r="BP10" s="667"/>
      <c r="BQ10" s="667"/>
      <c r="BR10" s="667"/>
      <c r="BS10" s="667"/>
      <c r="BT10" s="667"/>
      <c r="BU10" s="667"/>
      <c r="BV10" s="667"/>
      <c r="BW10" s="667"/>
      <c r="BX10" s="667"/>
      <c r="BY10" s="667"/>
      <c r="BZ10" s="667"/>
      <c r="CA10" s="667"/>
      <c r="CB10" s="667"/>
      <c r="CC10" s="667"/>
      <c r="CD10" s="667"/>
      <c r="CE10" s="667"/>
      <c r="CF10" s="667"/>
      <c r="CG10" s="667"/>
      <c r="CH10" s="667"/>
      <c r="CI10" s="667"/>
      <c r="CJ10" s="667"/>
      <c r="CK10" s="667"/>
      <c r="CL10" s="667"/>
      <c r="CM10" s="667"/>
      <c r="CN10" s="667"/>
      <c r="CO10" s="667"/>
      <c r="CP10" s="667"/>
    </row>
    <row r="11" spans="1:94" s="67" customFormat="1">
      <c r="A11" s="125">
        <v>42323</v>
      </c>
      <c r="B11" s="189"/>
      <c r="C11" s="119"/>
      <c r="D11" s="119"/>
      <c r="E11" s="119"/>
      <c r="F11" s="120"/>
      <c r="G11" s="120"/>
      <c r="H11" s="120"/>
      <c r="I11" s="120"/>
      <c r="J11" s="119"/>
      <c r="K11" s="119"/>
      <c r="L11" s="119"/>
      <c r="M11" s="121"/>
    </row>
    <row r="12" spans="1:94" ht="28.35" customHeight="1">
      <c r="B12" s="741">
        <v>42312</v>
      </c>
      <c r="C12" s="742" t="s">
        <v>4031</v>
      </c>
      <c r="D12" s="742" t="s">
        <v>4032</v>
      </c>
      <c r="E12" s="742" t="s">
        <v>4033</v>
      </c>
      <c r="F12" s="742" t="s">
        <v>4034</v>
      </c>
      <c r="G12" s="742"/>
      <c r="H12" s="742" t="s">
        <v>4035</v>
      </c>
      <c r="I12" s="742" t="s">
        <v>4036</v>
      </c>
      <c r="J12" s="742">
        <v>15</v>
      </c>
      <c r="K12" s="743">
        <v>5</v>
      </c>
      <c r="L12" s="742" t="s">
        <v>4037</v>
      </c>
      <c r="M12" s="742"/>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7"/>
      <c r="AL12" s="667"/>
      <c r="AM12" s="667"/>
      <c r="AN12" s="667"/>
      <c r="AO12" s="667"/>
      <c r="AP12" s="667"/>
      <c r="AQ12" s="667"/>
      <c r="AR12" s="667"/>
      <c r="AS12" s="667"/>
      <c r="AT12" s="667"/>
      <c r="AU12" s="667"/>
      <c r="AV12" s="667"/>
      <c r="AW12" s="667"/>
      <c r="AX12" s="667"/>
      <c r="AY12" s="667"/>
      <c r="AZ12" s="667"/>
      <c r="BA12" s="667"/>
      <c r="BB12" s="667"/>
      <c r="BC12" s="667"/>
      <c r="BD12" s="667"/>
      <c r="BE12" s="667"/>
      <c r="BF12" s="667"/>
      <c r="BG12" s="667"/>
      <c r="BH12" s="667"/>
      <c r="BI12" s="667"/>
      <c r="BJ12" s="667"/>
      <c r="BK12" s="667"/>
      <c r="BL12" s="667"/>
      <c r="BM12" s="667"/>
      <c r="BN12" s="667"/>
      <c r="BO12" s="667"/>
      <c r="BP12" s="667"/>
      <c r="BQ12" s="667"/>
      <c r="BR12" s="667"/>
      <c r="BS12" s="667"/>
      <c r="BT12" s="667"/>
      <c r="BU12" s="667"/>
      <c r="BV12" s="667"/>
      <c r="BW12" s="667"/>
      <c r="BX12" s="667"/>
      <c r="BY12" s="667"/>
      <c r="BZ12" s="667"/>
      <c r="CA12" s="667"/>
      <c r="CB12" s="667"/>
      <c r="CC12" s="667"/>
      <c r="CD12" s="667"/>
      <c r="CE12" s="667"/>
      <c r="CF12" s="667"/>
      <c r="CG12" s="667"/>
      <c r="CH12" s="667"/>
      <c r="CI12" s="667"/>
      <c r="CJ12" s="667"/>
      <c r="CK12" s="667"/>
      <c r="CL12" s="667"/>
      <c r="CM12" s="667"/>
      <c r="CN12" s="667"/>
      <c r="CO12" s="667"/>
      <c r="CP12" s="667"/>
    </row>
    <row r="13" spans="1:94" s="67" customFormat="1">
      <c r="A13" s="125">
        <v>42353</v>
      </c>
      <c r="B13" s="189"/>
      <c r="C13" s="119"/>
      <c r="D13" s="119"/>
      <c r="E13" s="119"/>
      <c r="F13" s="120"/>
      <c r="G13" s="120"/>
      <c r="H13" s="120"/>
      <c r="I13" s="120"/>
      <c r="J13" s="119"/>
      <c r="K13" s="119"/>
      <c r="L13" s="119"/>
      <c r="M13" s="121"/>
    </row>
    <row r="14" spans="1:94" s="20" customFormat="1" ht="12.75">
      <c r="A14" s="153"/>
      <c r="B14" s="190">
        <v>42348</v>
      </c>
      <c r="C14" s="70" t="s">
        <v>2509</v>
      </c>
      <c r="D14" s="70" t="s">
        <v>4038</v>
      </c>
      <c r="E14" s="70"/>
      <c r="F14" s="154"/>
      <c r="G14" s="154"/>
      <c r="H14" s="154" t="s">
        <v>4039</v>
      </c>
      <c r="I14" s="154" t="s">
        <v>4040</v>
      </c>
      <c r="J14" s="70">
        <v>1</v>
      </c>
      <c r="K14" s="743">
        <v>5</v>
      </c>
      <c r="L14" s="70" t="s">
        <v>4041</v>
      </c>
      <c r="M14" s="742"/>
      <c r="N14" s="716"/>
      <c r="O14" s="716"/>
      <c r="P14" s="716"/>
      <c r="Q14" s="716"/>
      <c r="R14" s="716"/>
      <c r="S14" s="716"/>
      <c r="T14" s="716"/>
      <c r="U14" s="716"/>
      <c r="V14" s="716"/>
      <c r="W14" s="716"/>
      <c r="X14" s="716"/>
      <c r="Y14" s="716"/>
      <c r="Z14" s="716"/>
      <c r="AA14" s="716"/>
      <c r="AB14" s="716"/>
      <c r="AC14" s="716"/>
      <c r="AD14" s="716"/>
      <c r="AE14" s="716"/>
      <c r="AF14" s="716"/>
      <c r="AG14" s="716"/>
      <c r="AH14" s="716"/>
      <c r="AI14" s="716"/>
      <c r="AJ14" s="716"/>
      <c r="AK14" s="716"/>
      <c r="AL14" s="716"/>
      <c r="AM14" s="716"/>
      <c r="AN14" s="716"/>
      <c r="AO14" s="716"/>
      <c r="AP14" s="716"/>
      <c r="AQ14" s="716"/>
      <c r="AR14" s="716"/>
      <c r="AS14" s="716"/>
      <c r="AT14" s="716"/>
      <c r="AU14" s="716"/>
      <c r="AV14" s="716"/>
      <c r="AW14" s="716"/>
      <c r="AX14" s="716"/>
      <c r="AY14" s="716"/>
      <c r="AZ14" s="716"/>
      <c r="BA14" s="716"/>
      <c r="BB14" s="716"/>
      <c r="BC14" s="716"/>
      <c r="BD14" s="716"/>
      <c r="BE14" s="716"/>
      <c r="BF14" s="716"/>
      <c r="BG14" s="716"/>
      <c r="BH14" s="716"/>
      <c r="BI14" s="716"/>
      <c r="BJ14" s="716"/>
      <c r="BK14" s="716"/>
      <c r="BL14" s="716"/>
      <c r="BM14" s="716"/>
      <c r="BN14" s="716"/>
      <c r="BO14" s="716"/>
      <c r="BP14" s="716"/>
      <c r="BQ14" s="716"/>
      <c r="BR14" s="716"/>
      <c r="BS14" s="716"/>
      <c r="BT14" s="716"/>
      <c r="BU14" s="716"/>
      <c r="BV14" s="716"/>
      <c r="BW14" s="716"/>
      <c r="BX14" s="716"/>
      <c r="BY14" s="716"/>
      <c r="BZ14" s="716"/>
      <c r="CA14" s="716"/>
      <c r="CB14" s="716"/>
      <c r="CC14" s="716"/>
      <c r="CD14" s="716"/>
      <c r="CE14" s="716"/>
      <c r="CF14" s="716"/>
      <c r="CG14" s="716"/>
      <c r="CH14" s="716"/>
      <c r="CI14" s="716"/>
      <c r="CJ14" s="716"/>
      <c r="CK14" s="716"/>
      <c r="CL14" s="716"/>
      <c r="CM14" s="716"/>
      <c r="CN14" s="716"/>
      <c r="CO14" s="716"/>
      <c r="CP14" s="716"/>
    </row>
    <row r="15" spans="1:94" ht="26.25">
      <c r="B15" s="191">
        <v>42367</v>
      </c>
      <c r="C15" s="70" t="s">
        <v>4042</v>
      </c>
      <c r="D15" s="70" t="s">
        <v>4043</v>
      </c>
      <c r="E15" s="70" t="s">
        <v>4043</v>
      </c>
      <c r="F15" s="154" t="s">
        <v>2035</v>
      </c>
      <c r="G15" s="154" t="s">
        <v>3191</v>
      </c>
      <c r="H15" s="154" t="s">
        <v>4044</v>
      </c>
      <c r="I15" s="154" t="s">
        <v>4045</v>
      </c>
      <c r="J15" s="70">
        <v>1</v>
      </c>
      <c r="K15" s="159">
        <v>4.3099999999999996</v>
      </c>
      <c r="L15" s="70" t="s">
        <v>3191</v>
      </c>
      <c r="M15" s="13" t="s">
        <v>4046</v>
      </c>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7"/>
      <c r="AL15" s="667"/>
      <c r="AM15" s="667"/>
      <c r="AN15" s="667"/>
      <c r="AO15" s="667"/>
      <c r="AP15" s="667"/>
      <c r="AQ15" s="667"/>
      <c r="AR15" s="667"/>
      <c r="AS15" s="667"/>
      <c r="AT15" s="667"/>
      <c r="AU15" s="667"/>
      <c r="AV15" s="667"/>
      <c r="AW15" s="667"/>
      <c r="AX15" s="667"/>
      <c r="AY15" s="667"/>
      <c r="AZ15" s="667"/>
      <c r="BA15" s="667"/>
      <c r="BB15" s="667"/>
      <c r="BC15" s="667"/>
      <c r="BD15" s="667"/>
      <c r="BE15" s="667"/>
      <c r="BF15" s="667"/>
      <c r="BG15" s="667"/>
      <c r="BH15" s="667"/>
      <c r="BI15" s="667"/>
      <c r="BJ15" s="667"/>
      <c r="BK15" s="667"/>
      <c r="BL15" s="667"/>
      <c r="BM15" s="667"/>
      <c r="BN15" s="667"/>
      <c r="BO15" s="667"/>
      <c r="BP15" s="667"/>
      <c r="BQ15" s="667"/>
      <c r="BR15" s="667"/>
      <c r="BS15" s="667"/>
      <c r="BT15" s="667"/>
      <c r="BU15" s="667"/>
      <c r="BV15" s="667"/>
      <c r="BW15" s="667"/>
      <c r="BX15" s="667"/>
      <c r="BY15" s="667"/>
      <c r="BZ15" s="667"/>
      <c r="CA15" s="667"/>
      <c r="CB15" s="667"/>
      <c r="CC15" s="667"/>
      <c r="CD15" s="667"/>
      <c r="CE15" s="667"/>
      <c r="CF15" s="667"/>
      <c r="CG15" s="667"/>
      <c r="CH15" s="667"/>
      <c r="CI15" s="667"/>
      <c r="CJ15" s="667"/>
      <c r="CK15" s="667"/>
      <c r="CL15" s="667"/>
      <c r="CM15" s="667"/>
      <c r="CN15" s="667"/>
      <c r="CO15" s="667"/>
      <c r="CP15" s="667"/>
    </row>
    <row r="16" spans="1:94">
      <c r="A16" s="125">
        <v>42370</v>
      </c>
      <c r="B16" s="189"/>
      <c r="C16" s="119"/>
      <c r="D16" s="119"/>
      <c r="E16" s="119"/>
      <c r="F16" s="120"/>
      <c r="G16" s="120"/>
      <c r="H16" s="120"/>
      <c r="I16" s="120"/>
      <c r="J16" s="119"/>
      <c r="K16" s="119"/>
      <c r="L16" s="119"/>
      <c r="M16" s="121"/>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row>
    <row r="17" spans="1:92">
      <c r="A17" s="11" t="s">
        <v>58</v>
      </c>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7"/>
      <c r="AL17" s="667"/>
      <c r="AM17" s="667"/>
      <c r="AN17" s="667"/>
      <c r="AO17" s="667"/>
      <c r="AP17" s="667"/>
      <c r="AQ17" s="667"/>
      <c r="AR17" s="667"/>
      <c r="AS17" s="667"/>
      <c r="AT17" s="667"/>
      <c r="AU17" s="667"/>
      <c r="AV17" s="667"/>
      <c r="AW17" s="667"/>
      <c r="AX17" s="667"/>
      <c r="AY17" s="667"/>
      <c r="AZ17" s="667"/>
      <c r="BA17" s="667"/>
      <c r="BB17" s="667"/>
      <c r="BC17" s="667"/>
      <c r="BD17" s="667"/>
      <c r="BE17" s="667"/>
      <c r="BF17" s="667"/>
      <c r="BG17" s="667"/>
      <c r="BH17" s="667"/>
      <c r="BI17" s="667"/>
      <c r="BJ17" s="667"/>
      <c r="BK17" s="667"/>
      <c r="BL17" s="667"/>
      <c r="BM17" s="667"/>
      <c r="BN17" s="667"/>
      <c r="BO17" s="667"/>
      <c r="BP17" s="667"/>
      <c r="BQ17" s="667"/>
      <c r="BR17" s="667"/>
      <c r="BS17" s="667"/>
      <c r="BT17" s="667"/>
      <c r="BU17" s="667"/>
      <c r="BV17" s="667"/>
      <c r="BW17" s="667"/>
      <c r="BX17" s="667"/>
      <c r="BY17" s="667"/>
      <c r="BZ17" s="667"/>
      <c r="CA17" s="667"/>
      <c r="CB17" s="667"/>
      <c r="CC17" s="667"/>
      <c r="CD17" s="667"/>
      <c r="CE17" s="667"/>
      <c r="CF17" s="667"/>
      <c r="CG17" s="667"/>
      <c r="CH17" s="667"/>
      <c r="CI17" s="667"/>
      <c r="CJ17" s="667"/>
      <c r="CK17" s="667"/>
      <c r="CL17" s="667"/>
      <c r="CM17" s="667"/>
      <c r="CN17" s="667"/>
    </row>
    <row r="18" spans="1:92">
      <c r="A18" s="125">
        <v>42401</v>
      </c>
      <c r="B18" s="189"/>
      <c r="C18" s="119"/>
      <c r="D18" s="119"/>
      <c r="E18" s="119"/>
      <c r="F18" s="120"/>
      <c r="G18" s="120"/>
      <c r="H18" s="120"/>
      <c r="I18" s="120"/>
      <c r="J18" s="119"/>
      <c r="K18" s="119"/>
      <c r="L18" s="119"/>
      <c r="M18" s="121"/>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row>
    <row r="19" spans="1:92" ht="15.75">
      <c r="B19" s="191">
        <v>42426</v>
      </c>
      <c r="C19" s="70" t="s">
        <v>4031</v>
      </c>
      <c r="D19" s="70" t="s">
        <v>4047</v>
      </c>
      <c r="E19" s="70" t="s">
        <v>4047</v>
      </c>
      <c r="F19" s="154" t="s">
        <v>4048</v>
      </c>
      <c r="G19" s="154" t="s">
        <v>4049</v>
      </c>
      <c r="H19" s="154" t="s">
        <v>4050</v>
      </c>
      <c r="I19" s="154" t="s">
        <v>4051</v>
      </c>
      <c r="J19" s="70">
        <v>1</v>
      </c>
      <c r="K19" s="159">
        <v>10</v>
      </c>
      <c r="L19" s="70" t="s">
        <v>4052</v>
      </c>
      <c r="M19" s="742"/>
      <c r="N19" s="716"/>
      <c r="O19" s="716"/>
      <c r="P19" s="716"/>
      <c r="Q19" s="716"/>
      <c r="R19" s="716"/>
      <c r="S19" s="716"/>
      <c r="T19" s="716"/>
      <c r="U19" s="716"/>
      <c r="V19" s="716"/>
      <c r="W19" s="716"/>
      <c r="X19" s="716"/>
      <c r="Y19" s="716"/>
      <c r="Z19" s="716"/>
      <c r="AA19" s="667"/>
      <c r="AB19" s="667"/>
      <c r="AC19" s="667"/>
      <c r="AD19" s="667"/>
      <c r="AE19" s="667"/>
      <c r="AF19" s="667"/>
      <c r="AG19" s="667"/>
      <c r="AH19" s="667"/>
      <c r="AI19" s="667"/>
      <c r="AJ19" s="667"/>
      <c r="AK19" s="667"/>
      <c r="AL19" s="667"/>
      <c r="AM19" s="667"/>
      <c r="AN19" s="667"/>
      <c r="AO19" s="667"/>
      <c r="AP19" s="667"/>
      <c r="AQ19" s="667"/>
      <c r="AR19" s="667"/>
      <c r="AS19" s="667"/>
      <c r="AT19" s="667"/>
      <c r="AU19" s="667"/>
      <c r="AV19" s="667"/>
      <c r="AW19" s="667"/>
      <c r="AX19" s="667"/>
      <c r="AY19" s="667"/>
      <c r="AZ19" s="667"/>
      <c r="BA19" s="667"/>
      <c r="BB19" s="667"/>
      <c r="BC19" s="667"/>
      <c r="BD19" s="667"/>
      <c r="BE19" s="667"/>
      <c r="BF19" s="667"/>
      <c r="BG19" s="667"/>
      <c r="BH19" s="667"/>
      <c r="BI19" s="667"/>
      <c r="BJ19" s="667"/>
      <c r="BK19" s="667"/>
      <c r="BL19" s="667"/>
      <c r="BM19" s="667"/>
      <c r="BN19" s="667"/>
      <c r="BO19" s="667"/>
      <c r="BP19" s="667"/>
      <c r="BQ19" s="667"/>
      <c r="BR19" s="667"/>
      <c r="BS19" s="667"/>
      <c r="BT19" s="667"/>
      <c r="BU19" s="667"/>
      <c r="BV19" s="667"/>
      <c r="BW19" s="667"/>
      <c r="BX19" s="667"/>
      <c r="BY19" s="667"/>
      <c r="BZ19" s="667"/>
      <c r="CA19" s="667"/>
      <c r="CB19" s="667"/>
      <c r="CC19" s="667"/>
      <c r="CD19" s="667"/>
      <c r="CE19" s="667"/>
      <c r="CF19" s="667"/>
      <c r="CG19" s="667"/>
      <c r="CH19" s="667"/>
      <c r="CI19" s="667"/>
      <c r="CJ19" s="667"/>
      <c r="CK19" s="667"/>
      <c r="CL19" s="667"/>
      <c r="CM19" s="667"/>
      <c r="CN19" s="667"/>
    </row>
    <row r="20" spans="1:92" ht="15.75">
      <c r="B20" s="191">
        <v>42423</v>
      </c>
      <c r="C20" s="70" t="s">
        <v>4042</v>
      </c>
      <c r="D20" s="70" t="s">
        <v>4053</v>
      </c>
      <c r="E20" s="70" t="s">
        <v>4053</v>
      </c>
      <c r="F20" s="154" t="s">
        <v>4054</v>
      </c>
      <c r="G20" s="154" t="s">
        <v>4055</v>
      </c>
      <c r="H20" s="154" t="s">
        <v>4056</v>
      </c>
      <c r="I20" s="154" t="s">
        <v>4057</v>
      </c>
      <c r="J20" s="70">
        <v>10</v>
      </c>
      <c r="K20" s="159">
        <v>15</v>
      </c>
      <c r="L20" s="70" t="s">
        <v>4041</v>
      </c>
      <c r="M20" s="742"/>
      <c r="N20" s="716"/>
      <c r="O20" s="716"/>
      <c r="P20" s="716"/>
      <c r="Q20" s="716"/>
      <c r="R20" s="716"/>
      <c r="S20" s="716"/>
      <c r="T20" s="716"/>
      <c r="U20" s="716"/>
      <c r="V20" s="667"/>
      <c r="W20" s="667"/>
      <c r="X20" s="667"/>
      <c r="Y20" s="667"/>
      <c r="Z20" s="667"/>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c r="AX20" s="667"/>
      <c r="AY20" s="667"/>
      <c r="AZ20" s="667"/>
      <c r="BA20" s="667"/>
      <c r="BB20" s="667"/>
      <c r="BC20" s="667"/>
      <c r="BD20" s="667"/>
      <c r="BE20" s="667"/>
      <c r="BF20" s="667"/>
      <c r="BG20" s="667"/>
      <c r="BH20" s="667"/>
      <c r="BI20" s="667"/>
      <c r="BJ20" s="667"/>
      <c r="BK20" s="667"/>
      <c r="BL20" s="667"/>
      <c r="BM20" s="667"/>
      <c r="BN20" s="667"/>
      <c r="BO20" s="667"/>
      <c r="BP20" s="667"/>
      <c r="BQ20" s="667"/>
      <c r="BR20" s="667"/>
      <c r="BS20" s="667"/>
      <c r="BT20" s="667"/>
      <c r="BU20" s="667"/>
      <c r="BV20" s="667"/>
      <c r="BW20" s="667"/>
      <c r="BX20" s="667"/>
      <c r="BY20" s="667"/>
      <c r="BZ20" s="667"/>
      <c r="CA20" s="667"/>
      <c r="CB20" s="667"/>
      <c r="CC20" s="667"/>
      <c r="CD20" s="667"/>
      <c r="CE20" s="667"/>
      <c r="CF20" s="667"/>
      <c r="CG20" s="667"/>
      <c r="CH20" s="667"/>
      <c r="CI20" s="667"/>
      <c r="CJ20" s="667"/>
      <c r="CK20" s="667"/>
      <c r="CL20" s="667"/>
      <c r="CM20" s="667"/>
      <c r="CN20" s="667"/>
    </row>
    <row r="21" spans="1:92" s="175" customFormat="1">
      <c r="A21" s="171">
        <v>42445</v>
      </c>
      <c r="B21" s="192"/>
      <c r="C21" s="172"/>
      <c r="D21" s="172"/>
      <c r="E21" s="172"/>
      <c r="F21" s="173"/>
      <c r="G21" s="173"/>
      <c r="H21" s="173"/>
      <c r="I21" s="176" t="s">
        <v>4058</v>
      </c>
      <c r="J21" s="172"/>
      <c r="K21" s="172"/>
      <c r="L21" s="172"/>
      <c r="M21" s="174"/>
    </row>
    <row r="23" spans="1:92" s="175" customFormat="1">
      <c r="A23" s="171">
        <v>42476</v>
      </c>
      <c r="B23" s="192"/>
      <c r="C23" s="172"/>
      <c r="D23" s="172"/>
      <c r="E23" s="172"/>
      <c r="F23" s="173"/>
      <c r="G23" s="173"/>
      <c r="H23" s="173"/>
      <c r="I23" s="173"/>
      <c r="J23" s="172"/>
      <c r="K23" s="172"/>
      <c r="L23" s="172"/>
      <c r="M23" s="174"/>
    </row>
    <row r="24" spans="1:92" ht="47.25">
      <c r="A24" s="139">
        <v>42465</v>
      </c>
      <c r="B24" s="193">
        <v>42474</v>
      </c>
      <c r="C24" s="2" t="s">
        <v>2390</v>
      </c>
      <c r="D24" s="2" t="s">
        <v>4059</v>
      </c>
      <c r="E24" s="2" t="s">
        <v>4060</v>
      </c>
      <c r="F24" s="21" t="s">
        <v>2404</v>
      </c>
      <c r="G24" s="21" t="s">
        <v>4061</v>
      </c>
      <c r="H24" s="21" t="s">
        <v>20</v>
      </c>
      <c r="I24" s="21" t="s">
        <v>4062</v>
      </c>
      <c r="J24" s="2">
        <v>1</v>
      </c>
      <c r="K24" s="31">
        <v>200</v>
      </c>
      <c r="L24" s="2" t="s">
        <v>4052</v>
      </c>
      <c r="M24" s="178"/>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7"/>
      <c r="AW24" s="667"/>
      <c r="AX24" s="667"/>
      <c r="AY24" s="667"/>
      <c r="AZ24" s="667"/>
      <c r="BA24" s="667"/>
      <c r="BB24" s="667"/>
      <c r="BC24" s="667"/>
      <c r="BD24" s="667"/>
      <c r="BE24" s="667"/>
      <c r="BF24" s="667"/>
      <c r="BG24" s="667"/>
      <c r="BH24" s="667"/>
      <c r="BI24" s="667"/>
      <c r="BJ24" s="667"/>
      <c r="BK24" s="667"/>
      <c r="BL24" s="667"/>
      <c r="BM24" s="667"/>
      <c r="BN24" s="667"/>
      <c r="BO24" s="667"/>
      <c r="BP24" s="667"/>
      <c r="BQ24" s="667"/>
      <c r="BR24" s="667"/>
      <c r="BS24" s="667"/>
      <c r="BT24" s="667"/>
      <c r="BU24" s="667"/>
      <c r="BV24" s="667"/>
      <c r="BW24" s="667"/>
      <c r="BX24" s="667"/>
      <c r="BY24" s="667"/>
      <c r="BZ24" s="667"/>
      <c r="CA24" s="667"/>
      <c r="CB24" s="667"/>
      <c r="CC24" s="667"/>
      <c r="CD24" s="667"/>
      <c r="CE24" s="667"/>
      <c r="CF24" s="667"/>
      <c r="CG24" s="667"/>
      <c r="CH24" s="667"/>
      <c r="CI24" s="667"/>
      <c r="CJ24" s="667"/>
      <c r="CK24" s="667"/>
      <c r="CL24" s="667"/>
      <c r="CM24" s="667"/>
      <c r="CN24" s="667"/>
    </row>
    <row r="25" spans="1:92" s="175" customFormat="1">
      <c r="A25" s="171">
        <v>42506</v>
      </c>
      <c r="B25" s="192"/>
      <c r="C25" s="172"/>
      <c r="D25" s="172"/>
      <c r="E25" s="172"/>
      <c r="F25" s="173"/>
      <c r="G25" s="173"/>
      <c r="H25" s="173"/>
      <c r="I25" s="173"/>
      <c r="J25" s="172"/>
      <c r="K25" s="172"/>
      <c r="L25" s="172"/>
      <c r="M25" s="174"/>
    </row>
    <row r="26" spans="1:92">
      <c r="A26" s="11" t="s">
        <v>33</v>
      </c>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667"/>
      <c r="AN26" s="667"/>
      <c r="AO26" s="667"/>
      <c r="AP26" s="667"/>
      <c r="AQ26" s="667"/>
      <c r="AR26" s="667"/>
      <c r="AS26" s="667"/>
      <c r="AT26" s="667"/>
      <c r="AU26" s="667"/>
      <c r="AV26" s="667"/>
      <c r="AW26" s="667"/>
      <c r="AX26" s="667"/>
      <c r="AY26" s="667"/>
      <c r="AZ26" s="667"/>
      <c r="BA26" s="667"/>
      <c r="BB26" s="667"/>
      <c r="BC26" s="667"/>
      <c r="BD26" s="667"/>
      <c r="BE26" s="667"/>
      <c r="BF26" s="667"/>
      <c r="BG26" s="667"/>
      <c r="BH26" s="667"/>
      <c r="BI26" s="667"/>
      <c r="BJ26" s="667"/>
      <c r="BK26" s="667"/>
      <c r="BL26" s="667"/>
      <c r="BM26" s="667"/>
      <c r="BN26" s="667"/>
      <c r="BO26" s="667"/>
      <c r="BP26" s="667"/>
      <c r="BQ26" s="667"/>
      <c r="BR26" s="667"/>
      <c r="BS26" s="667"/>
      <c r="BT26" s="667"/>
      <c r="BU26" s="667"/>
      <c r="BV26" s="667"/>
      <c r="BW26" s="667"/>
      <c r="BX26" s="667"/>
      <c r="BY26" s="667"/>
      <c r="BZ26" s="667"/>
      <c r="CA26" s="667"/>
      <c r="CB26" s="667"/>
      <c r="CC26" s="667"/>
      <c r="CD26" s="667"/>
      <c r="CE26" s="667"/>
      <c r="CF26" s="667"/>
      <c r="CG26" s="667"/>
      <c r="CH26" s="667"/>
      <c r="CI26" s="667"/>
      <c r="CJ26" s="667"/>
      <c r="CK26" s="667"/>
      <c r="CL26" s="667"/>
      <c r="CM26" s="667"/>
      <c r="CN26" s="667"/>
    </row>
    <row r="27" spans="1:92">
      <c r="A27" s="11">
        <v>42537</v>
      </c>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7"/>
      <c r="AV27" s="667"/>
      <c r="AW27" s="667"/>
      <c r="AX27" s="667"/>
      <c r="AY27" s="667"/>
      <c r="AZ27" s="667"/>
      <c r="BA27" s="667"/>
      <c r="BB27" s="667"/>
      <c r="BC27" s="667"/>
      <c r="BD27" s="667"/>
      <c r="BE27" s="667"/>
      <c r="BF27" s="667"/>
      <c r="BG27" s="667"/>
      <c r="BH27" s="667"/>
      <c r="BI27" s="667"/>
      <c r="BJ27" s="667"/>
      <c r="BK27" s="667"/>
      <c r="BL27" s="667"/>
      <c r="BM27" s="667"/>
      <c r="BN27" s="667"/>
      <c r="BO27" s="667"/>
      <c r="BP27" s="667"/>
      <c r="BQ27" s="667"/>
      <c r="BR27" s="667"/>
      <c r="BS27" s="667"/>
      <c r="BT27" s="667"/>
      <c r="BU27" s="667"/>
      <c r="BV27" s="667"/>
      <c r="BW27" s="667"/>
      <c r="BX27" s="667"/>
      <c r="BY27" s="667"/>
      <c r="BZ27" s="667"/>
      <c r="CA27" s="667"/>
      <c r="CB27" s="667"/>
      <c r="CC27" s="667"/>
      <c r="CD27" s="667"/>
      <c r="CE27" s="667"/>
      <c r="CF27" s="667"/>
      <c r="CG27" s="667"/>
      <c r="CH27" s="667"/>
      <c r="CI27" s="667"/>
      <c r="CJ27" s="667"/>
      <c r="CK27" s="667"/>
      <c r="CL27" s="667"/>
      <c r="CM27" s="667"/>
      <c r="CN27" s="667"/>
    </row>
    <row r="29" spans="1:92">
      <c r="A29" s="11">
        <v>42567</v>
      </c>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667"/>
      <c r="AL29" s="667"/>
      <c r="AM29" s="667"/>
      <c r="AN29" s="667"/>
      <c r="AO29" s="667"/>
      <c r="AP29" s="667"/>
      <c r="AQ29" s="667"/>
      <c r="AR29" s="667"/>
      <c r="AS29" s="667"/>
      <c r="AT29" s="667"/>
      <c r="AU29" s="667"/>
      <c r="AV29" s="667"/>
      <c r="AW29" s="667"/>
      <c r="AX29" s="667"/>
      <c r="AY29" s="667"/>
      <c r="AZ29" s="667"/>
      <c r="BA29" s="667"/>
      <c r="BB29" s="667"/>
      <c r="BC29" s="667"/>
      <c r="BD29" s="667"/>
      <c r="BE29" s="667"/>
      <c r="BF29" s="667"/>
      <c r="BG29" s="667"/>
      <c r="BH29" s="667"/>
      <c r="BI29" s="667"/>
      <c r="BJ29" s="667"/>
      <c r="BK29" s="667"/>
      <c r="BL29" s="667"/>
      <c r="BM29" s="667"/>
      <c r="BN29" s="667"/>
      <c r="BO29" s="667"/>
      <c r="BP29" s="667"/>
      <c r="BQ29" s="667"/>
      <c r="BR29" s="667"/>
      <c r="BS29" s="667"/>
      <c r="BT29" s="667"/>
      <c r="BU29" s="667"/>
      <c r="BV29" s="667"/>
      <c r="BW29" s="667"/>
      <c r="BX29" s="667"/>
      <c r="BY29" s="667"/>
      <c r="BZ29" s="667"/>
      <c r="CA29" s="667"/>
      <c r="CB29" s="667"/>
      <c r="CC29" s="667"/>
      <c r="CD29" s="667"/>
      <c r="CE29" s="667"/>
      <c r="CF29" s="667"/>
      <c r="CG29" s="667"/>
      <c r="CH29" s="667"/>
      <c r="CI29" s="667"/>
      <c r="CJ29" s="667"/>
      <c r="CK29" s="667"/>
      <c r="CL29" s="667"/>
      <c r="CM29" s="667"/>
      <c r="CN29" s="667"/>
    </row>
    <row r="31" spans="1:92">
      <c r="A31" s="11">
        <v>42598</v>
      </c>
      <c r="N31" s="667"/>
      <c r="O31" s="667"/>
      <c r="P31" s="667"/>
      <c r="Q31" s="667"/>
      <c r="R31" s="667"/>
      <c r="S31" s="667"/>
      <c r="T31" s="667"/>
      <c r="U31" s="667"/>
      <c r="V31" s="667"/>
      <c r="W31" s="667"/>
      <c r="X31" s="667"/>
      <c r="Y31" s="667"/>
      <c r="Z31" s="667"/>
      <c r="AA31" s="667"/>
      <c r="AB31" s="667"/>
      <c r="AC31" s="667"/>
      <c r="AD31" s="667"/>
      <c r="AE31" s="667"/>
      <c r="AF31" s="667"/>
      <c r="AG31" s="667"/>
      <c r="AH31" s="667"/>
      <c r="AI31" s="667"/>
      <c r="AJ31" s="667"/>
      <c r="AK31" s="667"/>
      <c r="AL31" s="667"/>
      <c r="AM31" s="667"/>
      <c r="AN31" s="667"/>
      <c r="AO31" s="667"/>
      <c r="AP31" s="667"/>
      <c r="AQ31" s="667"/>
      <c r="AR31" s="667"/>
      <c r="AS31" s="667"/>
      <c r="AT31" s="667"/>
      <c r="AU31" s="667"/>
      <c r="AV31" s="667"/>
      <c r="AW31" s="667"/>
      <c r="AX31" s="667"/>
      <c r="AY31" s="667"/>
      <c r="AZ31" s="667"/>
      <c r="BA31" s="667"/>
      <c r="BB31" s="667"/>
      <c r="BC31" s="667"/>
      <c r="BD31" s="667"/>
      <c r="BE31" s="667"/>
      <c r="BF31" s="667"/>
      <c r="BG31" s="667"/>
      <c r="BH31" s="667"/>
      <c r="BI31" s="667"/>
      <c r="BJ31" s="667"/>
      <c r="BK31" s="667"/>
      <c r="BL31" s="667"/>
      <c r="BM31" s="667"/>
      <c r="BN31" s="667"/>
      <c r="BO31" s="667"/>
      <c r="BP31" s="667"/>
      <c r="BQ31" s="667"/>
      <c r="BR31" s="667"/>
      <c r="BS31" s="667"/>
      <c r="BT31" s="667"/>
      <c r="BU31" s="667"/>
      <c r="BV31" s="667"/>
      <c r="BW31" s="667"/>
      <c r="BX31" s="667"/>
      <c r="BY31" s="667"/>
      <c r="BZ31" s="667"/>
      <c r="CA31" s="667"/>
      <c r="CB31" s="667"/>
      <c r="CC31" s="667"/>
      <c r="CD31" s="667"/>
      <c r="CE31" s="667"/>
      <c r="CF31" s="667"/>
      <c r="CG31" s="667"/>
      <c r="CH31" s="667"/>
      <c r="CI31" s="667"/>
      <c r="CJ31" s="667"/>
      <c r="CK31" s="667"/>
      <c r="CL31" s="667"/>
      <c r="CM31" s="667"/>
      <c r="CN31" s="667"/>
    </row>
    <row r="33" spans="1:13">
      <c r="A33" s="11">
        <v>42629</v>
      </c>
    </row>
    <row r="35" spans="1:13" s="175" customFormat="1">
      <c r="A35" s="171">
        <v>42659</v>
      </c>
      <c r="B35" s="192"/>
      <c r="C35" s="172"/>
      <c r="D35" s="172"/>
      <c r="E35" s="172"/>
      <c r="F35" s="173"/>
      <c r="G35" s="173"/>
      <c r="H35" s="173"/>
      <c r="I35" s="173"/>
      <c r="J35" s="172"/>
      <c r="K35" s="172"/>
      <c r="L35" s="172"/>
      <c r="M35" s="174"/>
    </row>
    <row r="36" spans="1:13">
      <c r="B36" s="183">
        <v>42653</v>
      </c>
      <c r="C36" s="1" t="s">
        <v>4063</v>
      </c>
      <c r="K36" s="1">
        <v>296.79000000000002</v>
      </c>
      <c r="M36" s="13" t="s">
        <v>4064</v>
      </c>
    </row>
  </sheetData>
  <phoneticPr fontId="7" type="noConversion"/>
  <pageMargins left="0.17" right="0.18" top="1" bottom="0.4" header="0.24" footer="0.18"/>
  <pageSetup scale="90" orientation="landscape"/>
  <headerFooter alignWithMargins="0">
    <oddHeader>&amp;C&amp;"Garamond,Bold"&amp;16City of Jacksonville
Gift Disclosures by Department</oddHead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FA850-027C-46C9-BE51-F8F380544E99}">
  <dimension ref="A1"/>
  <sheetViews>
    <sheetView workbookViewId="0"/>
  </sheetViews>
  <sheetFormatPr defaultRowHeight="12.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57C02-F9CD-442B-9A64-BF82544C0FC3}">
  <dimension ref="A1"/>
  <sheetViews>
    <sheetView workbookViewId="0"/>
  </sheetViews>
  <sheetFormatPr defaultRowHeight="12.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1FDE6-857C-40A0-AF96-D867BEC825F2}">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D9FB1074A40A4C8590FDB1C335A386" ma:contentTypeVersion="14" ma:contentTypeDescription="Create a new document." ma:contentTypeScope="" ma:versionID="9d073e4c02103f9e07dceb8e4f431d38">
  <xsd:schema xmlns:xsd="http://www.w3.org/2001/XMLSchema" xmlns:xs="http://www.w3.org/2001/XMLSchema" xmlns:p="http://schemas.microsoft.com/office/2006/metadata/properties" xmlns:ns2="f55d672a-4b87-4ff1-a1fb-fbc9498be912" xmlns:ns3="0c4df4e4-f94c-41c7-b806-26903544c44a" targetNamespace="http://schemas.microsoft.com/office/2006/metadata/properties" ma:root="true" ma:fieldsID="892f77e0257a1ff9c599be80d5e69c1b" ns2:_="" ns3:_="">
    <xsd:import namespace="f55d672a-4b87-4ff1-a1fb-fbc9498be912"/>
    <xsd:import namespace="0c4df4e4-f94c-41c7-b806-26903544c4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5d672a-4b87-4ff1-a1fb-fbc9498be912" elementFormDefault="qualified">
    <xsd:import namespace="http://schemas.microsoft.com/office/2006/documentManagement/types"/>
    <xsd:import namespace="http://schemas.microsoft.com/office/infopath/2007/PartnerControls"/>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4df4e4-f94c-41c7-b806-26903544c4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Ite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0c4df4e4-f94c-41c7-b806-26903544c44a">
      <UserInfo>
        <DisplayName>Dingee, Scott  B.</DisplayName>
        <AccountId>87</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BFA72-BF37-4D5E-AA19-C535C4C02022}"/>
</file>

<file path=customXml/itemProps2.xml><?xml version="1.0" encoding="utf-8"?>
<ds:datastoreItem xmlns:ds="http://schemas.openxmlformats.org/officeDocument/2006/customXml" ds:itemID="{367A062F-3771-4388-8B8C-7EAB1AE412A3}"/>
</file>

<file path=customXml/itemProps3.xml><?xml version="1.0" encoding="utf-8"?>
<ds:datastoreItem xmlns:ds="http://schemas.openxmlformats.org/officeDocument/2006/customXml" ds:itemID="{3B7D7E9E-3A2A-9D43-9360-190B295353FC}"/>
</file>

<file path=customXml/itemProps4.xml><?xml version="1.0" encoding="utf-8"?>
<ds:datastoreItem xmlns:ds="http://schemas.openxmlformats.org/officeDocument/2006/customXml" ds:itemID="{8194ACD4-3DFF-403F-B0B7-C87E07A6EC6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Mangold, Beth</dc:creator>
  <cp:keywords/>
  <dc:description/>
  <cp:lastModifiedBy>Shell, Michael B.</cp:lastModifiedBy>
  <cp:revision/>
  <dcterms:created xsi:type="dcterms:W3CDTF">2010-07-23T12:52:01Z</dcterms:created>
  <dcterms:modified xsi:type="dcterms:W3CDTF">2024-04-29T16:53:13Z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0x010100C2D9FB1074A40A4C8590FDB1C335A386</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display_urn:schemas-microsoft-com:office:office#Editor">
    <vt:lpwstr>Tookes, Berlinda</vt:lpwstr>
  </property>
  <property fmtid="{D5CDD505-2E9C-101B-9397-08002B2CF9AE}" pid="6" name="display_urn:schemas-microsoft-com:office:office#Author">
    <vt:lpwstr>Sanjay Thakur</vt:lpwstr>
  </property>
  <property fmtid="{D5CDD505-2E9C-101B-9397-08002B2CF9AE}" pid="7" name="display_urn:schemas-microsoft-com:office:office#SharedWithUsers">
    <vt:lpwstr>Dingee, Scott  B.</vt:lpwstr>
  </property>
  <property fmtid="{D5CDD505-2E9C-101B-9397-08002B2CF9AE}" pid="8" name="SharedWithUsers">
    <vt:lpwstr>87;#Dingee, Scott  B.</vt:lpwstr>
  </property>
</Properties>
</file>